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30" yWindow="-30" windowWidth="12690" windowHeight="10245"/>
  </bookViews>
  <sheets>
    <sheet name="Лист4" sheetId="6" r:id="rId1"/>
  </sheets>
  <calcPr calcId="125725"/>
</workbook>
</file>

<file path=xl/calcChain.xml><?xml version="1.0" encoding="utf-8"?>
<calcChain xmlns="http://schemas.openxmlformats.org/spreadsheetml/2006/main">
  <c r="J505" i="6"/>
  <c r="J502"/>
  <c r="G501"/>
  <c r="G502" s="1"/>
  <c r="AA499"/>
  <c r="AA498"/>
  <c r="K492"/>
  <c r="K493" s="1"/>
  <c r="G492"/>
  <c r="G493" s="1"/>
  <c r="K487"/>
  <c r="K486"/>
  <c r="K480"/>
  <c r="K481" s="1"/>
  <c r="G480"/>
  <c r="G481" s="1"/>
  <c r="K477"/>
  <c r="K478" s="1"/>
  <c r="G477"/>
  <c r="G478" s="1"/>
  <c r="K475"/>
  <c r="K474"/>
  <c r="AA463"/>
  <c r="V444"/>
  <c r="V445" s="1"/>
  <c r="AA439"/>
  <c r="Z439"/>
  <c r="T439"/>
  <c r="S439"/>
  <c r="V438"/>
  <c r="V439" s="1"/>
  <c r="P438"/>
  <c r="P439" s="1"/>
  <c r="Z436"/>
  <c r="V436"/>
  <c r="AA435"/>
  <c r="AA436" s="1"/>
  <c r="L432"/>
  <c r="L433" s="1"/>
  <c r="L426"/>
  <c r="L427" s="1"/>
  <c r="L423"/>
  <c r="L424" s="1"/>
  <c r="L420"/>
  <c r="L421" s="1"/>
  <c r="L417"/>
  <c r="L418" s="1"/>
  <c r="R414"/>
  <c r="R415" s="1"/>
  <c r="N414"/>
  <c r="L414"/>
  <c r="L415" s="1"/>
  <c r="N411"/>
  <c r="L411"/>
  <c r="L412" s="1"/>
  <c r="N405"/>
  <c r="L405"/>
  <c r="L406" s="1"/>
  <c r="N402"/>
  <c r="L402"/>
  <c r="L403" s="1"/>
  <c r="R393"/>
  <c r="R394" s="1"/>
  <c r="N393"/>
  <c r="L393"/>
  <c r="L394" s="1"/>
  <c r="L384"/>
  <c r="L385" s="1"/>
  <c r="N369"/>
  <c r="N370" s="1"/>
  <c r="L369"/>
  <c r="L370" s="1"/>
  <c r="R366"/>
  <c r="R367" s="1"/>
  <c r="N366"/>
  <c r="N367" s="1"/>
  <c r="R363"/>
  <c r="R364" s="1"/>
  <c r="R360"/>
  <c r="R361" s="1"/>
  <c r="N357"/>
  <c r="N358" s="1"/>
  <c r="L357"/>
  <c r="L358" s="1"/>
  <c r="L354"/>
  <c r="L355" s="1"/>
  <c r="N351"/>
  <c r="N352" s="1"/>
  <c r="L351"/>
  <c r="L352" s="1"/>
  <c r="L348"/>
  <c r="L349" s="1"/>
  <c r="L345"/>
  <c r="L346" s="1"/>
  <c r="O343"/>
  <c r="O342"/>
  <c r="L340"/>
  <c r="L339"/>
  <c r="L337"/>
  <c r="L336"/>
  <c r="O334"/>
  <c r="O333"/>
  <c r="O330"/>
  <c r="O331" s="1"/>
  <c r="L330"/>
  <c r="L331" s="1"/>
  <c r="O327"/>
  <c r="O328" s="1"/>
  <c r="N321"/>
  <c r="N322" s="1"/>
  <c r="N318"/>
  <c r="N319" s="1"/>
  <c r="L318"/>
  <c r="L319" s="1"/>
  <c r="N316"/>
  <c r="N315"/>
  <c r="N312"/>
  <c r="N313" s="1"/>
  <c r="L312"/>
  <c r="L313" s="1"/>
  <c r="N310"/>
  <c r="L309"/>
  <c r="L310" s="1"/>
  <c r="N307"/>
  <c r="S304"/>
  <c r="AA303"/>
  <c r="AA304" s="1"/>
  <c r="N303"/>
  <c r="N304" s="1"/>
  <c r="S301"/>
  <c r="AA300"/>
  <c r="AA301" s="1"/>
  <c r="V300"/>
  <c r="V301" s="1"/>
  <c r="N300"/>
  <c r="N301" s="1"/>
  <c r="S298"/>
  <c r="AA297"/>
  <c r="AA298" s="1"/>
  <c r="N297"/>
  <c r="N298" s="1"/>
  <c r="AA294"/>
  <c r="AA295" s="1"/>
  <c r="O294"/>
  <c r="O295" s="1"/>
  <c r="N291"/>
  <c r="N292" s="1"/>
  <c r="L291"/>
  <c r="L292" s="1"/>
  <c r="L288"/>
  <c r="L289" s="1"/>
  <c r="N285"/>
  <c r="N286" s="1"/>
  <c r="L285"/>
  <c r="L286" s="1"/>
  <c r="O282"/>
  <c r="O283" s="1"/>
  <c r="N282"/>
  <c r="N283" s="1"/>
  <c r="O279"/>
  <c r="O280" s="1"/>
  <c r="N279"/>
  <c r="N280" s="1"/>
  <c r="L276"/>
  <c r="L277" s="1"/>
  <c r="L273"/>
  <c r="L274" s="1"/>
  <c r="L270"/>
  <c r="L271" s="1"/>
  <c r="L267"/>
  <c r="L268" s="1"/>
  <c r="L264"/>
  <c r="L265" s="1"/>
  <c r="L261"/>
  <c r="L262" s="1"/>
  <c r="L258"/>
  <c r="L259" s="1"/>
  <c r="L255"/>
  <c r="L256" s="1"/>
  <c r="N252"/>
  <c r="N253" s="1"/>
  <c r="L249"/>
  <c r="L250" s="1"/>
  <c r="L246"/>
  <c r="L247" s="1"/>
  <c r="N243"/>
  <c r="N244" s="1"/>
  <c r="L243"/>
  <c r="L244" s="1"/>
  <c r="N240"/>
  <c r="N241" s="1"/>
  <c r="L240"/>
  <c r="L241" s="1"/>
  <c r="L237"/>
  <c r="L238" s="1"/>
  <c r="N234"/>
  <c r="N235" s="1"/>
  <c r="L234"/>
  <c r="L235" s="1"/>
  <c r="Z232"/>
  <c r="V232"/>
  <c r="P232"/>
  <c r="Z229"/>
  <c r="K229"/>
  <c r="G229"/>
  <c r="Z226"/>
  <c r="U223"/>
  <c r="Z220"/>
  <c r="V220"/>
  <c r="U220"/>
  <c r="P220"/>
  <c r="X205"/>
  <c r="X202"/>
  <c r="X199"/>
  <c r="X196"/>
  <c r="Z190"/>
  <c r="K190"/>
  <c r="G190"/>
  <c r="X186"/>
  <c r="X187" s="1"/>
  <c r="X183"/>
  <c r="X184" s="1"/>
  <c r="X178"/>
  <c r="X175"/>
  <c r="X171"/>
  <c r="X172" s="1"/>
  <c r="X169"/>
  <c r="X166"/>
  <c r="X163"/>
  <c r="J162"/>
  <c r="J163" s="1"/>
  <c r="X156"/>
  <c r="X157" s="1"/>
  <c r="J156"/>
  <c r="J157" s="1"/>
  <c r="J153"/>
  <c r="J154" s="1"/>
  <c r="X150"/>
  <c r="X151" s="1"/>
  <c r="J150"/>
  <c r="J151" s="1"/>
  <c r="X147"/>
  <c r="X148" s="1"/>
  <c r="X144"/>
  <c r="X145" s="1"/>
  <c r="J144"/>
  <c r="J145" s="1"/>
  <c r="X142"/>
  <c r="J141"/>
  <c r="J142" s="1"/>
  <c r="X139"/>
  <c r="J138"/>
  <c r="J139" s="1"/>
  <c r="X136"/>
  <c r="X132"/>
  <c r="X133" s="1"/>
  <c r="J132"/>
  <c r="J133" s="1"/>
  <c r="J129"/>
  <c r="J130" s="1"/>
  <c r="G129"/>
  <c r="G130" s="1"/>
  <c r="J126"/>
  <c r="J127" s="1"/>
  <c r="G126"/>
  <c r="G127" s="1"/>
  <c r="J123"/>
  <c r="J124" s="1"/>
  <c r="G123"/>
  <c r="G124" s="1"/>
  <c r="J120"/>
  <c r="J121" s="1"/>
  <c r="G120"/>
  <c r="G121" s="1"/>
  <c r="X112"/>
  <c r="J111"/>
  <c r="J112" s="1"/>
  <c r="G111"/>
  <c r="G112" s="1"/>
  <c r="J108"/>
  <c r="J109" s="1"/>
  <c r="G108"/>
  <c r="G109" s="1"/>
  <c r="J105"/>
  <c r="J106" s="1"/>
  <c r="G105"/>
  <c r="G106" s="1"/>
  <c r="J102"/>
  <c r="J103" s="1"/>
  <c r="G102"/>
  <c r="G103" s="1"/>
  <c r="J99"/>
  <c r="J100" s="1"/>
  <c r="U97"/>
  <c r="P97"/>
  <c r="AA94"/>
  <c r="Z94"/>
  <c r="Q94"/>
  <c r="P94"/>
  <c r="L94"/>
  <c r="I94"/>
  <c r="AA91"/>
  <c r="Z91"/>
  <c r="V91"/>
  <c r="S91"/>
  <c r="Q91"/>
  <c r="AA88"/>
  <c r="Z88"/>
  <c r="W88"/>
  <c r="V88"/>
  <c r="T88"/>
  <c r="S88"/>
  <c r="Q88"/>
  <c r="M88"/>
  <c r="Z85"/>
  <c r="S85"/>
  <c r="M85"/>
  <c r="AA84"/>
  <c r="AA85" s="1"/>
  <c r="L39"/>
  <c r="L40" s="1"/>
  <c r="T37"/>
  <c r="S37"/>
  <c r="V34"/>
  <c r="P34"/>
  <c r="L34"/>
  <c r="P31"/>
  <c r="L31"/>
  <c r="T28"/>
  <c r="S28"/>
  <c r="P27"/>
  <c r="P28" s="1"/>
  <c r="L27"/>
  <c r="L28" s="1"/>
  <c r="H27"/>
  <c r="H28" s="1"/>
  <c r="V25"/>
  <c r="P25"/>
  <c r="S22"/>
  <c r="AA19"/>
  <c r="Z19"/>
  <c r="V19"/>
  <c r="AA16"/>
  <c r="Z16"/>
  <c r="AA13"/>
  <c r="S13"/>
  <c r="P13"/>
  <c r="L13"/>
  <c r="Z12"/>
  <c r="Z13" s="1"/>
  <c r="Z10"/>
  <c r="S10"/>
  <c r="L10"/>
  <c r="V9"/>
  <c r="V10" s="1"/>
  <c r="P9"/>
  <c r="P10" s="1"/>
  <c r="L9"/>
  <c r="AA7"/>
  <c r="Z7"/>
  <c r="S7"/>
  <c r="V6"/>
  <c r="V7" s="1"/>
  <c r="P6"/>
  <c r="P7" s="1"/>
  <c r="L6"/>
  <c r="L7" s="1"/>
  <c r="H6"/>
  <c r="H7" s="1"/>
</calcChain>
</file>

<file path=xl/comments1.xml><?xml version="1.0" encoding="utf-8"?>
<comments xmlns="http://schemas.openxmlformats.org/spreadsheetml/2006/main">
  <authors>
    <author>User</author>
  </authors>
  <commentList>
    <comment ref="N39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Ընդհանուր գինը բացակայում է</t>
        </r>
      </text>
    </comment>
    <comment ref="N40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Ընդհանուր գինը բացակայում է</t>
        </r>
      </text>
    </comment>
    <comment ref="N40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Ընդհանուր գինը բացակայում է</t>
        </r>
      </text>
    </comment>
    <comment ref="N41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Ընդհանուր գինը բացակայում է</t>
        </r>
      </text>
    </comment>
    <comment ref="N41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Ընդհանուր գինը բացակայում է</t>
        </r>
      </text>
    </comment>
  </commentList>
</comments>
</file>

<file path=xl/sharedStrings.xml><?xml version="1.0" encoding="utf-8"?>
<sst xmlns="http://schemas.openxmlformats.org/spreadsheetml/2006/main" count="1033" uniqueCount="335">
  <si>
    <t>անվանումը</t>
  </si>
  <si>
    <t>օմեպրազոլ</t>
  </si>
  <si>
    <t>հատ</t>
  </si>
  <si>
    <t>լիտր</t>
  </si>
  <si>
    <t>պովիդոն յոդ</t>
  </si>
  <si>
    <t>դիկլոֆենակ (դիկլոֆենակ նատրիում)</t>
  </si>
  <si>
    <t>դեքսամեթազոն (դեքսամեթազոն նատրիումի ֆոսֆատ)</t>
  </si>
  <si>
    <t>պիրացետամ</t>
  </si>
  <si>
    <t>էնալապրիլ (էնալապրիլի մալեատ), հիդրոքլորոթիազիդ</t>
  </si>
  <si>
    <t>տուփ</t>
  </si>
  <si>
    <t>ներարկիչ 2մլ</t>
  </si>
  <si>
    <t>ախտահանիչ նյութ հաբերի տեսքով</t>
  </si>
  <si>
    <t>ախտահանիչ նյութ հաբերի տեսքով, ջրում լուծելիս ստացվում է քլոր պարունակող աշխատանքային լուծույթ, որն օժտված է հակամանրէային ազդեցությամբ գրամբացասական և գրամ դրական բակտերիանների նկամամբ /այդ թվում՝ տուբերկուլոզի հարուցիչների, թեստավորված Միկրոբակտերիաններում տեռռայի նկատմամբ/, ներհիվանդանոցային վարակների /այսուհետ ՆՎՀ/ և հատուկ վտանգավոր վարակների /ժանտախտ, տուլյարեմիա, խոլերա, լեգիոնելոզ, սիբիրյան խոց, այդ թվում սպորներ/, կանդիդա տեսակի սնկերի և դերատոֆիտների, վիրուսների /այդ թվում՝ պոլիոմիելիտի, արտաընդերային հեպատիտների, մարդու իմունային անբավարարության, ադենովիրուսի։ նախատեսված է մակերեսների ախտահանման համար։ Բացված պատրաստի լուծույթը պիտանի է ոչ պակաս 3օր։</t>
  </si>
  <si>
    <t>լրակազմ</t>
  </si>
  <si>
    <t>լորազեպամ</t>
  </si>
  <si>
    <t>հալոպերիդոլ</t>
  </si>
  <si>
    <t>տրամադոլ (տրամադոլի հիդրոքլորիդ)</t>
  </si>
  <si>
    <t>տրիհեքսիֆենիդիլ (տրիհեքսիֆենիդիլի հիդրոքլորիդ)</t>
  </si>
  <si>
    <t>ֆենոբարբիտալ</t>
  </si>
  <si>
    <t>ալպրազոլամ</t>
  </si>
  <si>
    <t>կլոնիդին (կլոնիդինի հիդրոքլորիդ)</t>
  </si>
  <si>
    <t>զոպիկլոն</t>
  </si>
  <si>
    <t>պրեգաբալին</t>
  </si>
  <si>
    <t>օլանզապին</t>
  </si>
  <si>
    <t>քվետիապին (քվետիապինի ֆումարատ)</t>
  </si>
  <si>
    <t>վինպոցետին</t>
  </si>
  <si>
    <t>ցինարիզին</t>
  </si>
  <si>
    <t>բենֆոթիամին, պիրիդօքսին (պիրիդօքսինի հիդրոքլորիդ)</t>
  </si>
  <si>
    <t>թիամին (թիամինի հիդրոքլորիդ), պիրիդoքսին (պիրիդօքսինի հիդրոքլորիդ), ցիանոկոբալամին, լիդոկային (լիդոկայինի հիդրոքլորիդ)</t>
  </si>
  <si>
    <t>տոլպերիզոն (տոլպերիզոնի հիդրոքլորիդ)</t>
  </si>
  <si>
    <t>նատրիումի քլորիդ, կալիումի քլորիդ, կալցիումի քլորիդ</t>
  </si>
  <si>
    <t>դեքսամեթազոն</t>
  </si>
  <si>
    <t>նիկեթամիդ</t>
  </si>
  <si>
    <t>կոֆեին (կոֆեին-բենզոատ նատրիում)</t>
  </si>
  <si>
    <t>ցիպրոհեպտադին (ցիպրոհեպտադինի հիդրոքլորիդ)</t>
  </si>
  <si>
    <t>նատրիումի քլորիդ</t>
  </si>
  <si>
    <t>ասկորբինաթթու</t>
  </si>
  <si>
    <t>դեքստրոզ</t>
  </si>
  <si>
    <t>թիամին (թիամինի քլորիդ)</t>
  </si>
  <si>
    <t>ցեֆտրիաքսոն (ցեֆտրիաքսոն նատրիում)</t>
  </si>
  <si>
    <t>ցիանոկոբալամին</t>
  </si>
  <si>
    <t>սիլիմարին</t>
  </si>
  <si>
    <t>կապտոպրիլ</t>
  </si>
  <si>
    <t>մետոկլոպրամիդ (մետոկլոպրամիդի հիդրոքլորիդ)</t>
  </si>
  <si>
    <t>պրոպրանոլոլ (պրոպրանոլոլի հիդրոքլորիդ)</t>
  </si>
  <si>
    <t>քլորամֆենիկոլ</t>
  </si>
  <si>
    <t>էթանոլ</t>
  </si>
  <si>
    <t>մագնեզիումի սուլֆատ</t>
  </si>
  <si>
    <t>ազիթրոմիցին</t>
  </si>
  <si>
    <t>մենթոլի լուծույթ մենթիլ իզովալերաթթվում</t>
  </si>
  <si>
    <t>պանկրեատին (լիպազ, ամիլազ, պրոտեազ)</t>
  </si>
  <si>
    <t>էթիլբրոմիզովալերատ, ֆենոբարբիտալ</t>
  </si>
  <si>
    <t>ֆուրոսեմիդ</t>
  </si>
  <si>
    <t>էսենցիալ ֆոսֆոլիպիդներ</t>
  </si>
  <si>
    <t>նեոստիգմին (նեոստիգմինի մեթիլսուլֆատ)</t>
  </si>
  <si>
    <t>լոպերամիդ (լոպերամիդի հիդրոքլորիդ)</t>
  </si>
  <si>
    <t>դրոտավերին (դրոտավերինի հիդրոքլորիդ)</t>
  </si>
  <si>
    <t>յոդ</t>
  </si>
  <si>
    <t>դեքստրոզ (դեքստրոզի մոնոհիդրատ)</t>
  </si>
  <si>
    <t>ամինոֆիլին</t>
  </si>
  <si>
    <t>մետամիզոլ (մետամիզոլ նատրիում), տրիացետնոամին 4-տոլուենսուլֆոնատ</t>
  </si>
  <si>
    <t>նիկոտինաթթու</t>
  </si>
  <si>
    <t>վիտամին B1, վիտամին B2, վիտամին B6, դեքսպանթենոլ, նիկոտինամիդ</t>
  </si>
  <si>
    <t>նիտրոգլիցերին</t>
  </si>
  <si>
    <t>Անուշադրի սպիրտ լուծույթ</t>
  </si>
  <si>
    <t>վիտամին B1, վիտամին B6, վիտամին B12</t>
  </si>
  <si>
    <t>Լարան բժշկական ռետինե</t>
  </si>
  <si>
    <t xml:space="preserve">Տոնոմետր մեխանիկական </t>
  </si>
  <si>
    <t xml:space="preserve">բամբակ բժշկական </t>
  </si>
  <si>
    <t>ձեռնոց ոչ ստերիլ</t>
  </si>
  <si>
    <t>ինֆոիզիոն փոխներարկման համակարգ</t>
  </si>
  <si>
    <t>սպեղանի կպչուն կտորե</t>
  </si>
  <si>
    <t>սպեղանի կպչուն թղթյա</t>
  </si>
  <si>
    <t>սպիրտային անձեռոցիկ</t>
  </si>
  <si>
    <t>Գլխարկ բժշկական</t>
  </si>
  <si>
    <t>Բախիլներ մեկանգամյա</t>
  </si>
  <si>
    <t>Դիմակ բժշկական</t>
  </si>
  <si>
    <t>բինտ ոչ ստերիլ</t>
  </si>
  <si>
    <t>տակդիր մեծահասակի</t>
  </si>
  <si>
    <t>թղթյա սավան</t>
  </si>
  <si>
    <t xml:space="preserve">խալաթ բժշկական </t>
  </si>
  <si>
    <t>hակաբակտերիալ միջոց ձեռքերի</t>
  </si>
  <si>
    <t>շտատիվ բժշկական</t>
  </si>
  <si>
    <t>զարկերակային պուլսօքսիմետր</t>
  </si>
  <si>
    <t>Ծծմբաթթվական նատրիում  անջուր</t>
  </si>
  <si>
    <t>Նատրիումի հիդրօքսիդ անջուր</t>
  </si>
  <si>
    <t>Քացախաթթու ք․մ․ ապակե տարա</t>
  </si>
  <si>
    <t>Ացետոն ք․մ․ապակե տարա</t>
  </si>
  <si>
    <t>Աղղաթթու ք․մ․ ապակե տարա</t>
  </si>
  <si>
    <t>Մեթիլստեարատ ք․մ․</t>
  </si>
  <si>
    <t>Մեթանոլ HPLCRS</t>
  </si>
  <si>
    <t>Ազոպիրամ</t>
  </si>
  <si>
    <t>Քլորոֆորմ   HPLCRS</t>
  </si>
  <si>
    <t>Ամոնիակ ք․մ․ ապակե տարայով</t>
  </si>
  <si>
    <t>Չափիչ մենզուր 500մլ</t>
  </si>
  <si>
    <t>Ձագար 7 սմ D</t>
  </si>
  <si>
    <t>Ձագար 9սմ  D</t>
  </si>
  <si>
    <t>Փորձանոթ ցենտրիֆուգայի համար</t>
  </si>
  <si>
    <t>Ֆիլտրի թուղթ 9 սմ (100 հատ տուփի մեջ)</t>
  </si>
  <si>
    <t>Կաթոցիկ պլաստմասե պիպետկա 3մլ</t>
  </si>
  <si>
    <t>Կաթոցիկ պլաստմասե պիպետկա 5մլ</t>
  </si>
  <si>
    <t>N Հեքսան  RS HPLC</t>
  </si>
  <si>
    <t>Էթիլացետատ RS HPLC համար</t>
  </si>
  <si>
    <t>Նրբաշերտ քրոմատգրման թիթեղներ</t>
  </si>
  <si>
    <t>Ծածկապակի</t>
  </si>
  <si>
    <t>Առառկայական ապակի</t>
  </si>
  <si>
    <t>Բորոսի "կյուվետներ</t>
  </si>
  <si>
    <t>Կաթոցիկի ծայրադիր</t>
  </si>
  <si>
    <t xml:space="preserve">Փորձանոթ </t>
  </si>
  <si>
    <t>Մեդիսկրին</t>
  </si>
  <si>
    <t xml:space="preserve">գլյուկոզի որոշման թեստ </t>
  </si>
  <si>
    <t>բիլիռուբինի որոշման թեստ հավաքածու</t>
  </si>
  <si>
    <t xml:space="preserve">Տոտալ պրոտեին-կոլ </t>
  </si>
  <si>
    <t>HBsAg հեպատիտ Բ որոշման թեստ հավաքածու</t>
  </si>
  <si>
    <t>Ethanol, enzymatiq, UV</t>
  </si>
  <si>
    <t>Ethanol calibr/control set 4*1ml</t>
  </si>
  <si>
    <t>ԱՍՏ</t>
  </si>
  <si>
    <t>ԱԼՏ</t>
  </si>
  <si>
    <t>Հեմոգլոբին (1*1000մլ/ հավաքածու)</t>
  </si>
  <si>
    <t>Ալբումին հավաքածու</t>
  </si>
  <si>
    <t>Իզոպրոպանոլ</t>
  </si>
  <si>
    <t xml:space="preserve">Բաժանիչ ձագար </t>
  </si>
  <si>
    <t>Թեստ ամֆետամին</t>
  </si>
  <si>
    <t>Թեստ բարբիտուրատ</t>
  </si>
  <si>
    <t xml:space="preserve">Թեստ բենզոդիազեպին </t>
  </si>
  <si>
    <t>Թեստ մետամֆետամին</t>
  </si>
  <si>
    <t>Թեստ էքստազի</t>
  </si>
  <si>
    <t xml:space="preserve">Թեստ կոկաին </t>
  </si>
  <si>
    <t>Թեստ մարիխուաննա</t>
  </si>
  <si>
    <t>Թեստ օփիատ</t>
  </si>
  <si>
    <t>Թեստ բուպրենորֆին</t>
  </si>
  <si>
    <t>Թեստ սփայզ այլ</t>
  </si>
  <si>
    <t>Թեստ մեթադոն</t>
  </si>
  <si>
    <t>Թեստ տրամադոլ</t>
  </si>
  <si>
    <t>Թեստ ալկոհոլի</t>
  </si>
  <si>
    <t>Թեստ ԼՍԴ/լիզերգինաթթու</t>
  </si>
  <si>
    <t>ԹեստAB-PINACA (ABP) rapid test</t>
  </si>
  <si>
    <t>Synyhetic Marijuana K2 rapid test</t>
  </si>
  <si>
    <t>Փորձանոթ լվացող խոզանակ</t>
  </si>
  <si>
    <t>Թեստ տրիպտամին</t>
  </si>
  <si>
    <t>Թեստᾳ Pyrrolidinovalerophenone (ᾳ-PVP)</t>
  </si>
  <si>
    <t>Թեստ պրեգաբալին</t>
  </si>
  <si>
    <t>Վակումային փորձանոթ</t>
  </si>
  <si>
    <t>Միկրո ներարկիչ</t>
  </si>
  <si>
    <t>PH Ինդիկատոր</t>
  </si>
  <si>
    <t>Նինհիդրին</t>
  </si>
  <si>
    <t>Թեստ մեֆեդրոն</t>
  </si>
  <si>
    <t>Քլորհեքսիդինի սպիրտային լ-թ</t>
  </si>
  <si>
    <t>Թեստ դիազեպամ</t>
  </si>
  <si>
    <t>Հախճապակե թասիկ</t>
  </si>
  <si>
    <t>Թեստ ֆենցիկլիդին</t>
  </si>
  <si>
    <t>Թեստ տրիցիկլիկ անտիդեպրեսանտ</t>
  </si>
  <si>
    <t>Ավտոդոզատոր</t>
  </si>
  <si>
    <t>Մանրադիտակ բինոկուլյար</t>
  </si>
  <si>
    <t>ԲՀՔ սրվակ</t>
  </si>
  <si>
    <t>Մեզի անալիզի տարա</t>
  </si>
  <si>
    <t>Ջրի թորման սարք</t>
  </si>
  <si>
    <t>դեղահատեր 2մգ</t>
  </si>
  <si>
    <t>5մգ/մլ; ամպուլներ 1մլ</t>
  </si>
  <si>
    <t>դեղահատեր 5մգ</t>
  </si>
  <si>
    <t>դեղապատիճներ 50մգ</t>
  </si>
  <si>
    <t xml:space="preserve">100մգ դեղահատ </t>
  </si>
  <si>
    <t>դեղահատեր 0,5մգ</t>
  </si>
  <si>
    <t>դեղահատեր 150մկգ</t>
  </si>
  <si>
    <t>դեղահատեր թաղանթապատ 7,5մգ</t>
  </si>
  <si>
    <t>դեղապատիճներ կոշտ 75մգ</t>
  </si>
  <si>
    <t>դեղապատիճներ կոշտ 150մգ</t>
  </si>
  <si>
    <t>դեղահատեր բերանի խոռոչում լուծվող 10մգ</t>
  </si>
  <si>
    <t>դեղապատիճներ 20մգ</t>
  </si>
  <si>
    <t>դեղահատեր թաղանթապատ 100մգ</t>
  </si>
  <si>
    <t>դեղահատեր թաղանթապատ 25մգ</t>
  </si>
  <si>
    <t>դեղահատեր 25մգ</t>
  </si>
  <si>
    <t>դեղահատեր թաղանթապատ 100մգ+100մգ</t>
  </si>
  <si>
    <t>լուծույթ մ/մ ներարկման 100մգ/2մլ+100մգ/2մլ+1մգ2/մլ+20մգ/2մլ; ամպուլներ 2մլ</t>
  </si>
  <si>
    <t>դեղահատեր թաղանթապատ 50մգ</t>
  </si>
  <si>
    <t>լուծույթ կաթիլաներարկման 8,6մգ/մլ+0,3մգ/մլ+0,49մգ/մլ; 250մլ պլաստիկե փաթեթ</t>
  </si>
  <si>
    <t>լոուծույթ կաթիլաներարկման8,6մգ/մլ+0,3մգ/մլ+0,49մգ/մլ 500 մլ</t>
  </si>
  <si>
    <t>լուծույթ ներարկման 250մգ/մլ; ամպուլներ 2մլ</t>
  </si>
  <si>
    <t>լուծույթ ներարկման 100մգ/մլ; ամպուլներ 1մլ</t>
  </si>
  <si>
    <t>դեղահատեր 4մգ</t>
  </si>
  <si>
    <t>դեղահատեր 10մգ+25մգ</t>
  </si>
  <si>
    <t>9մգ/մլ; 250մլ պլաստիկե փաթեթ</t>
  </si>
  <si>
    <t>լուծույթ ներարկման 50մգ/մլ; ամպուլներ 5մլ</t>
  </si>
  <si>
    <t>լուծույթ ներարկման 400մգ/մլ; ամպուլներ 5մլ</t>
  </si>
  <si>
    <t>լուծույթ մ/մ ներարկման 50մգ/մլ; ամպուլներ 1մլ</t>
  </si>
  <si>
    <t>լուծույթ ներարկման 200մգ/մլ; ամպուլներ 5մլ</t>
  </si>
  <si>
    <t>դեղապատիճներ 400մգ</t>
  </si>
  <si>
    <t>դեղափոշի մ/մ և ն/ե ներարկման լուծույթի 1000մգ</t>
  </si>
  <si>
    <t>լուծույթ ե/մ և մ/մ ներարկման 0,5մգ/մլ;  ամպուլներ 1մլ</t>
  </si>
  <si>
    <t>դեղահատեր թաղանթապատ 22,5մգ</t>
  </si>
  <si>
    <t>դեղահատեր 50մգ</t>
  </si>
  <si>
    <t>լուծույթ ներարկման 5մգ/մլ; ամպուլներ 2մլ</t>
  </si>
  <si>
    <t>լուծույթ ներարկման 25մգ/մլ; ամպուլներ 3մլ</t>
  </si>
  <si>
    <t>դեղահատեր աղելույծ 50մգ</t>
  </si>
  <si>
    <t>լուծույթ արտաքին կիրառման 100մգ/մլ;  60մլ</t>
  </si>
  <si>
    <t>դեղահատեր 40մգ</t>
  </si>
  <si>
    <t>դեղահատեր 500մգ</t>
  </si>
  <si>
    <t>լուծույթ 70%;  250մլ</t>
  </si>
  <si>
    <t>250մգ/մլ; ամպուլներ 5մլ</t>
  </si>
  <si>
    <t>դեղապատիճներ 250մգ</t>
  </si>
  <si>
    <t>լուծույթ 96%; 1000մլ ապակե կամ պլաստիկե շշիկ</t>
  </si>
  <si>
    <t>լուծույթ 96% ապակե շշիկ</t>
  </si>
  <si>
    <t>դեղահատեր ենթալեզվային 60մգ</t>
  </si>
  <si>
    <t>դեղահատեր աղելույծ ոչ պակաս քան 10000ԱՄ+ոչ պակաս քան 7500ԱՄ+ոչ պակաս քան 375ԱՄ</t>
  </si>
  <si>
    <t>կաթիլներ ներքին ընդունման (լուծույթ) 18,4մգ/մլ+18,4մգ/մլ; 50մլ ապակե շշիկ</t>
  </si>
  <si>
    <t>լուծույթ մ/մ և ն/ե ներարկման 4մգ/մլ; ամպուլներ 1մլ</t>
  </si>
  <si>
    <t>դեղապատիճներ 300մգ</t>
  </si>
  <si>
    <t>լուծույթ ն/ե ներարկման 50մգ/մլ; ապակե սրվակներ 5մլ</t>
  </si>
  <si>
    <t>լուծույթ ներարկման 0,5մգ/մլ; ամպուլներ 1մլ</t>
  </si>
  <si>
    <t>լուծույթ ներարկման 20մգ/մլ; ամպուլներ 2մլ</t>
  </si>
  <si>
    <t>ուծույթ արտաքին կիրառման 50մգ/մլ; 30մլ</t>
  </si>
  <si>
    <t>լուծույթ կաթիլաներարկման 50մգ/մլ; 250մլ</t>
  </si>
  <si>
    <t>լուծույթ ն/ե ներարկման 24մգ/մլ; ամպուլներ 5մլ</t>
  </si>
  <si>
    <t>դեղահատեր թաղանթապատ 500մգ+20մգ</t>
  </si>
  <si>
    <t>լուծույթ ներարկման 10մգ/մլ; ամպուլներ 1մլ</t>
  </si>
  <si>
    <t>լուծույթ ներարկման 5մգ/մլ+2մգ/մլ+2մգ/մլ+3մգ/մլ+20մգ/մլ; ամպուլներ 2մլ</t>
  </si>
  <si>
    <t>դեղահատեր ենթալեզվային 0,5մգ</t>
  </si>
  <si>
    <t>Անուշադրի սպիրտ լուծույթ 10% 30 մլ</t>
  </si>
  <si>
    <t>դեղահատեր թաղանթապատ 100մգ+200մգ+0,2մգ</t>
  </si>
  <si>
    <t>խիտ ուլրրաձայնային գել 1 լիտրանոց տարաներով</t>
  </si>
  <si>
    <t>Լարան բժշկական ռետինե նախատեսված ներերակային մանիպուլյացիայի համար</t>
  </si>
  <si>
    <t xml:space="preserve">Տոնոմետր մեխանիկական ստետոսկոպով, օդաճնշիչ տանձիկը ռետինե երկաթյա օդի փականով </t>
  </si>
  <si>
    <t>ներարկիչ ասեղով 2մլ</t>
  </si>
  <si>
    <t>բամբակ բժշկական  ոչ ստերիլ, սպիտակ</t>
  </si>
  <si>
    <t>Ձեռնոց բժշկական ոչ ստերիլ, չափերը, M, L կապույտ և վարդագույն</t>
  </si>
  <si>
    <t>պեղանի կպչուն կտորե 2սմ*5մ</t>
  </si>
  <si>
    <t>սպեղանի կպչուն թղթյա 2սմ*5մ</t>
  </si>
  <si>
    <t>սպիրտային անձեռոցիկ ներարկումների համար N 1, 70% տոկոս թնդությամբ սպիրտով:</t>
  </si>
  <si>
    <t>Գլխարկ բժշկական միանգամյա օգտագործման պոլիպրոպիլենից</t>
  </si>
  <si>
    <t>Դիմակ բժշկական, մեկ անգամյա օգտ․առենվազն եռաշերտ</t>
  </si>
  <si>
    <t>բինտ ոչ ստերիլ, խտությունը առնվազն 28գր/քմ, չափերը 7*14սմ</t>
  </si>
  <si>
    <t>տակդիր մեծահասակի L չափի:</t>
  </si>
  <si>
    <t>թղթյա սավան 50ամ*50մ</t>
  </si>
  <si>
    <t>խալաթ բժշկական մեկ անգամյա օգտագործման ոչ ստերիլ</t>
  </si>
  <si>
    <t>ախտահանման համար էթիլ սպիրտը ոչ պակաս 70%, գլիցերին, բուրավետիչ վիտամին Ա և Ե, մեկ լիտրանոց տարաներով</t>
  </si>
  <si>
    <t>շտատիվ բժշկական անիվներով, կաթիլային համակարգի համար, երկտեղանի, մետաղական։</t>
  </si>
  <si>
    <t>զարկերակային պուլսօքսիմետր, նկարագիրը՝ առնվազն՝ (SpO2): 35 - 99%, (PR) : 30 - 254 զարկ/րոպե, մարտկոցներով՝ մարտկոցները ներառյալ։</t>
  </si>
  <si>
    <t>Փորձանոթ ցենտրիֆուգայի համար, ապակյա բաժանումներով 10մլ</t>
  </si>
  <si>
    <t>Ֆիլտրի թուղթ 9 սմ( 100 հատ տուփի մեջ)</t>
  </si>
  <si>
    <t>Նրբաշերտ քրոմատգրման թիթեղներ Սորբֆիլ/50 հատ</t>
  </si>
  <si>
    <t>Նրբաշերտ քրոմատգրման թիթեղներ 50 հատ</t>
  </si>
  <si>
    <t>Ծածկապակի 20*20մմ</t>
  </si>
  <si>
    <t>Կաթոցիկի ծայրադիր կապույտ</t>
  </si>
  <si>
    <t>Կաթոցիկի ծայրադիր դեղին</t>
  </si>
  <si>
    <t>Փորձանոթ  K3E EDTA 3 մլ վակումային արյու վերցնելու համար</t>
  </si>
  <si>
    <t>Մեդիսկրին Mediscreen 10/100 անալիզի/, հավաքածու մեզի ախտորաշման թեստ ստրիպային</t>
  </si>
  <si>
    <t>Գլյուկոզ G-col/ գլյուկոզի որոշման թեստ հավաքածու</t>
  </si>
  <si>
    <t>Բիլիռուբին Bilirubin/ ընդհանուր և ուղիղ բիլիռուբինի որոշման թեստ հավաքածու/ 100 անալիզի</t>
  </si>
  <si>
    <t>Տոտալ պրոտեին-կոլ Total protein-col Ընդհանուր սպիտակուցի որոշման թեստ հավաքածու</t>
  </si>
  <si>
    <t>HBsAg հեպատիտ Բ որոշման թեստ հավաքածու, ստրիպային զգայունություն 99,9% , սպեցիֆիկություն 99,4%</t>
  </si>
  <si>
    <t>Ethanol, enzymatiq, UV 5*25(125ML)4*25R1, 1*25mlR3</t>
  </si>
  <si>
    <t>ԱՍՏ(2*60մլ) կինետիկ /հավաքածու</t>
  </si>
  <si>
    <t>ԱԼՏ(2*60ՄԼ) կինետիկ հավաքածու</t>
  </si>
  <si>
    <t>Ալբումին (4*120մլ)/ հավաքածու</t>
  </si>
  <si>
    <t>Իզոպրոպանոլ ք․ռ․ ապակե տարա</t>
  </si>
  <si>
    <t>Բաժանիչ ձագար կոնաձև 60մլ</t>
  </si>
  <si>
    <t>Թեստ ամֆետամին 300նգ/մլ</t>
  </si>
  <si>
    <t>Թեստ բարբիտուրատ 200 նգ/մլ</t>
  </si>
  <si>
    <t>Թեստ բենզոդիազեպին 100նգ/մլ</t>
  </si>
  <si>
    <t>Թեստ մետամֆետամին 300նգ/մլ</t>
  </si>
  <si>
    <t>Թեստ էքստազի 300նգ/մլ</t>
  </si>
  <si>
    <t>Թեստ կոկաին 100նգ/մլ</t>
  </si>
  <si>
    <t>Թեստ մարիխուաննա 20նգ/մլ</t>
  </si>
  <si>
    <t>Թեստ օփիատ 100 նգ/մլ</t>
  </si>
  <si>
    <t>Թեստ բուպրենորֆին 5նգ/մլ</t>
  </si>
  <si>
    <t>Թեստ սփայզ այլ 50նգ/մլ</t>
  </si>
  <si>
    <t>Թեստ մեթադոն 200նգ/մլ</t>
  </si>
  <si>
    <t>Թեստ տրամադոլ 100նգ/մլ</t>
  </si>
  <si>
    <t>Թեստ ալկոհոլի 0,02 պրոմիլ</t>
  </si>
  <si>
    <t>Թեստ ԼՍԴ/լիզերգինաթթու 100նգ/մլ</t>
  </si>
  <si>
    <t>ԹեստAB-PINACA (ABP) rapid test 10նգ/մլ</t>
  </si>
  <si>
    <t>Synyhetic Marijuana K2 rapid test 30նգ/մլ</t>
  </si>
  <si>
    <t>Փորձանոթ լվացող խոզանակ 1-2սմ տրամագիծ</t>
  </si>
  <si>
    <t>Թեստ տրիպտամին 300նգ/մլ</t>
  </si>
  <si>
    <t>Թեստᾳ Pyrrolidinovalerophenone (ᾳ-PVP) rapid test 300նգ/մլ</t>
  </si>
  <si>
    <t>Թեստ պրեգաբալին 50նգ/մլ</t>
  </si>
  <si>
    <t>Վակումային փորձանոթ 5մլ գելային</t>
  </si>
  <si>
    <t>Միկրո ներարկիչ, ծավալ 10 մկլ տատանում 1% քրոմատոգրաֆի համար</t>
  </si>
  <si>
    <t>Թեստ մեֆեդրոն 100նգ/մլ</t>
  </si>
  <si>
    <t>Քլորհեքսիդինի սպիրտային լ-թ 0,5% 1 լիտր</t>
  </si>
  <si>
    <t>Թեստ դիազեպամ ռապիդ 300նգ/մլ</t>
  </si>
  <si>
    <t>Հախճապակե թասիկ 7,5սմ տրամագծով</t>
  </si>
  <si>
    <t>Թեստ ֆենցիկլիդին 25նգ/մլ</t>
  </si>
  <si>
    <t>Թեստ տրիցիկլիկ անտիդեպրեսանտ 500նգ/մլ</t>
  </si>
  <si>
    <t>Ավտոդոզատոր 100-1000մկ/լ</t>
  </si>
  <si>
    <t>Մանրադիտակ բինոկուլյար Բաղկացած 3 պտտվող ոսպնյակներից։ Ոսպնյակները ախրոմատիկ Օկուլյարները WF10X18մմ Ֆիլտռի առկայություն կանաչ Լույսի աղբյուր հալոգեն լամպ 6V/20W</t>
  </si>
  <si>
    <t>ԲՀՔ սրվակ 1,5մլ կափարիչով</t>
  </si>
  <si>
    <t>Գաբապենտին 200նգ/մլ</t>
  </si>
  <si>
    <t>Ֆլյուքսետին 200նգ/մլ</t>
  </si>
  <si>
    <t>Պրոպօքսիֆեն 200նգ/մլ</t>
  </si>
  <si>
    <t>Տրիցիկլիկ հակադեպրեսանտ 200 նգ/մլ</t>
  </si>
  <si>
    <t>Մեզի անալիզի համար տարա, ոչ ստերիլ ,կափարիչով 40մլ</t>
  </si>
  <si>
    <t>Ջրի թորման սարք, բիդիստիլյատոր 2,5լ ժամում</t>
  </si>
  <si>
    <t>կգ</t>
  </si>
  <si>
    <t>գրամ</t>
  </si>
  <si>
    <t>Գաբապենտին որոշման թեստ</t>
  </si>
  <si>
    <t>Ֆլյուքսետին որոշման թեստ</t>
  </si>
  <si>
    <t>Պրոպօքսիֆեն որոշման թեստ</t>
  </si>
  <si>
    <t>Տրիցիկլիկ հակադեպրեսանտ որոշման թեստ</t>
  </si>
  <si>
    <t>Ուլտրաձայնային գել</t>
  </si>
  <si>
    <t>լուծույթ ներարկման 10մգ/մլ; ամպուլներ 2մլ</t>
  </si>
  <si>
    <t>Առառկայական ապակի 75*25 հաստատուն, 1-2մմ ,եզրերը շլիֆով</t>
  </si>
  <si>
    <t>Դելտա ՍՊԸ</t>
  </si>
  <si>
    <t>Մհեր Գասիա ՍՊԸ</t>
  </si>
  <si>
    <t>Կոնցեռն Էներգոմաշ ՓԲԸ</t>
  </si>
  <si>
    <t>Վիոլա ՍՊԸ</t>
  </si>
  <si>
    <t>Ֆարմեգուս ՍՊԸ</t>
  </si>
  <si>
    <t>Նատալի Ֆարմ ՍՊԸ</t>
  </si>
  <si>
    <t>Բիո Քիմ ՍՊԸ</t>
  </si>
  <si>
    <t>ՋԻԱՐՋԻ ՍՊԸ</t>
  </si>
  <si>
    <t>Արփիմեդ ՍՊԸ</t>
  </si>
  <si>
    <t>Լևոն և Լամարա դեղատուն ՍՊԸ</t>
  </si>
  <si>
    <t>Բուռկոն ՍՊԸ</t>
  </si>
  <si>
    <t>Լիկվոր ՓԲԸ</t>
  </si>
  <si>
    <t>Ջի Էն Ջի ՍՊԸ</t>
  </si>
  <si>
    <t>Յունիմեդ ՍՊԸ</t>
  </si>
  <si>
    <t>Խաչպար ՍՊԸ</t>
  </si>
  <si>
    <t>Ռեաքիմ ՍՊԸ</t>
  </si>
  <si>
    <t>ԷՄԴԻ ԸՆԴ ԴԻ ԸԼԱՅԵՆՍ ՍՊԸ</t>
  </si>
  <si>
    <t>ԷՖ ԲԻ ԷՅ ՍՊԸ</t>
  </si>
  <si>
    <t>Լեյկո ՍՊԸ</t>
  </si>
  <si>
    <t>Լիանա Կաչյանց ՍՊԸ</t>
  </si>
  <si>
    <t>Գոռ Շեկոյան Ա/Ձ</t>
  </si>
  <si>
    <t>չ/հ</t>
  </si>
  <si>
    <t>ապրանքի</t>
  </si>
  <si>
    <t>նկարագիրը</t>
  </si>
  <si>
    <t>չ/մ</t>
  </si>
  <si>
    <t>քանակը</t>
  </si>
  <si>
    <t>միավորի գինը</t>
  </si>
  <si>
    <t>մասնակիցների անվանումները և գնային առաջարկները</t>
  </si>
  <si>
    <t>առանց աահ                                  աահ                           ընդհանուր</t>
  </si>
  <si>
    <t>առանց աահ</t>
  </si>
  <si>
    <t xml:space="preserve">աահ </t>
  </si>
  <si>
    <t>ընդհանուր</t>
  </si>
  <si>
    <t xml:space="preserve">ԿԲԱԿ-ԳՀԱՊՁԲ-21/3 ծածկագրով գնման ընթացակարգի 05.02.2021թ.-ի թիվ 2 արձանագրության հավելված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</si>
</sst>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FF0000"/>
      <name val="GHEA Grapalat"/>
      <family val="3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left"/>
    </xf>
    <xf numFmtId="0" fontId="2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05"/>
  <sheetViews>
    <sheetView tabSelected="1" workbookViewId="0">
      <selection activeCell="X1" sqref="X1:AB1"/>
    </sheetView>
  </sheetViews>
  <sheetFormatPr defaultRowHeight="15"/>
  <cols>
    <col min="1" max="1" width="4.42578125" style="2" customWidth="1"/>
    <col min="2" max="2" width="16.140625" style="3" customWidth="1"/>
    <col min="3" max="3" width="23.85546875" style="2" customWidth="1"/>
    <col min="4" max="4" width="7.85546875" style="2" customWidth="1"/>
    <col min="5" max="6" width="7.7109375" style="2" customWidth="1"/>
    <col min="7" max="27" width="8" style="2" customWidth="1"/>
    <col min="28" max="28" width="11.140625" style="2" customWidth="1"/>
  </cols>
  <sheetData>
    <row r="1" spans="1:28" ht="47.25" customHeight="1">
      <c r="X1" s="9" t="s">
        <v>334</v>
      </c>
      <c r="Y1" s="9"/>
      <c r="Z1" s="9"/>
      <c r="AA1" s="9"/>
      <c r="AB1" s="9"/>
    </row>
    <row r="3" spans="1:28" ht="15" customHeight="1">
      <c r="A3" s="11" t="s">
        <v>323</v>
      </c>
      <c r="B3" s="13" t="s">
        <v>324</v>
      </c>
      <c r="C3" s="14"/>
      <c r="D3" s="14"/>
      <c r="E3" s="14"/>
      <c r="F3" s="15"/>
      <c r="G3" s="16" t="s">
        <v>329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4" spans="1:28" ht="67.5">
      <c r="A4" s="12"/>
      <c r="B4" s="6" t="s">
        <v>0</v>
      </c>
      <c r="C4" s="6" t="s">
        <v>325</v>
      </c>
      <c r="D4" s="6" t="s">
        <v>326</v>
      </c>
      <c r="E4" s="6" t="s">
        <v>328</v>
      </c>
      <c r="F4" s="6" t="s">
        <v>327</v>
      </c>
      <c r="G4" s="7" t="s">
        <v>302</v>
      </c>
      <c r="H4" s="7" t="s">
        <v>303</v>
      </c>
      <c r="I4" s="7" t="s">
        <v>304</v>
      </c>
      <c r="J4" s="7" t="s">
        <v>305</v>
      </c>
      <c r="K4" s="7" t="s">
        <v>306</v>
      </c>
      <c r="L4" s="7" t="s">
        <v>307</v>
      </c>
      <c r="M4" s="7" t="s">
        <v>308</v>
      </c>
      <c r="N4" s="7" t="s">
        <v>309</v>
      </c>
      <c r="O4" s="7" t="s">
        <v>310</v>
      </c>
      <c r="P4" s="7" t="s">
        <v>311</v>
      </c>
      <c r="Q4" s="7" t="s">
        <v>312</v>
      </c>
      <c r="R4" s="7" t="s">
        <v>313</v>
      </c>
      <c r="S4" s="7" t="s">
        <v>314</v>
      </c>
      <c r="T4" s="7" t="s">
        <v>322</v>
      </c>
      <c r="U4" s="7" t="s">
        <v>315</v>
      </c>
      <c r="V4" s="7" t="s">
        <v>316</v>
      </c>
      <c r="W4" s="7" t="s">
        <v>317</v>
      </c>
      <c r="X4" s="7" t="s">
        <v>318</v>
      </c>
      <c r="Y4" s="7" t="s">
        <v>321</v>
      </c>
      <c r="Z4" s="7" t="s">
        <v>319</v>
      </c>
      <c r="AA4" s="7" t="s">
        <v>320</v>
      </c>
      <c r="AB4" s="8" t="s">
        <v>330</v>
      </c>
    </row>
    <row r="5" spans="1:28">
      <c r="A5" s="10">
        <v>1</v>
      </c>
      <c r="B5" s="17" t="s">
        <v>74</v>
      </c>
      <c r="C5" s="17" t="s">
        <v>228</v>
      </c>
      <c r="D5" s="10" t="s">
        <v>2</v>
      </c>
      <c r="E5" s="10">
        <v>50</v>
      </c>
      <c r="F5" s="10">
        <v>1000</v>
      </c>
      <c r="G5" s="1"/>
      <c r="H5" s="1">
        <v>15833.33</v>
      </c>
      <c r="I5" s="1"/>
      <c r="J5" s="1"/>
      <c r="K5" s="1"/>
      <c r="L5" s="1">
        <v>10833.333000000001</v>
      </c>
      <c r="M5" s="1"/>
      <c r="N5" s="1"/>
      <c r="O5" s="1"/>
      <c r="P5" s="1">
        <v>15000</v>
      </c>
      <c r="Q5" s="1"/>
      <c r="R5" s="1"/>
      <c r="S5" s="1">
        <v>17000</v>
      </c>
      <c r="T5" s="1"/>
      <c r="U5" s="1"/>
      <c r="V5" s="1">
        <v>15000</v>
      </c>
      <c r="W5" s="1"/>
      <c r="X5" s="1"/>
      <c r="Y5" s="1"/>
      <c r="Z5" s="1">
        <v>12300</v>
      </c>
      <c r="AA5" s="1">
        <v>15000</v>
      </c>
      <c r="AB5" s="4" t="s">
        <v>331</v>
      </c>
    </row>
    <row r="6" spans="1:28">
      <c r="A6" s="10"/>
      <c r="B6" s="17"/>
      <c r="C6" s="17"/>
      <c r="D6" s="10"/>
      <c r="E6" s="10"/>
      <c r="F6" s="10"/>
      <c r="G6" s="1"/>
      <c r="H6" s="1">
        <f>H5/100*20</f>
        <v>3166.6660000000002</v>
      </c>
      <c r="I6" s="1"/>
      <c r="J6" s="1"/>
      <c r="K6" s="1"/>
      <c r="L6" s="1">
        <f>L5/100*20</f>
        <v>2166.6666</v>
      </c>
      <c r="M6" s="1"/>
      <c r="N6" s="1"/>
      <c r="O6" s="1"/>
      <c r="P6" s="1">
        <f>P5/100*20</f>
        <v>3000</v>
      </c>
      <c r="Q6" s="1"/>
      <c r="R6" s="1"/>
      <c r="S6" s="1"/>
      <c r="T6" s="1"/>
      <c r="U6" s="1"/>
      <c r="V6" s="1">
        <f>V5/100*20</f>
        <v>3000</v>
      </c>
      <c r="W6" s="1"/>
      <c r="X6" s="1"/>
      <c r="Y6" s="1"/>
      <c r="Z6" s="1"/>
      <c r="AA6" s="1">
        <v>3000</v>
      </c>
      <c r="AB6" s="4" t="s">
        <v>332</v>
      </c>
    </row>
    <row r="7" spans="1:28">
      <c r="A7" s="10"/>
      <c r="B7" s="17"/>
      <c r="C7" s="17"/>
      <c r="D7" s="10"/>
      <c r="E7" s="10"/>
      <c r="F7" s="10"/>
      <c r="G7" s="1"/>
      <c r="H7" s="1">
        <f>H5+H6</f>
        <v>18999.995999999999</v>
      </c>
      <c r="I7" s="1"/>
      <c r="J7" s="1"/>
      <c r="K7" s="1"/>
      <c r="L7" s="1">
        <f>L5+L6</f>
        <v>12999.999600000001</v>
      </c>
      <c r="M7" s="1"/>
      <c r="N7" s="1"/>
      <c r="O7" s="1"/>
      <c r="P7" s="1">
        <f>P5+P6</f>
        <v>18000</v>
      </c>
      <c r="Q7" s="1"/>
      <c r="R7" s="1"/>
      <c r="S7" s="1">
        <f>S5+S6</f>
        <v>17000</v>
      </c>
      <c r="T7" s="1"/>
      <c r="U7" s="1"/>
      <c r="V7" s="1">
        <f>V5+V6</f>
        <v>18000</v>
      </c>
      <c r="W7" s="1"/>
      <c r="X7" s="1"/>
      <c r="Y7" s="1"/>
      <c r="Z7" s="1">
        <f>Z5+Z6</f>
        <v>12300</v>
      </c>
      <c r="AA7" s="1">
        <f>AA5+AA6</f>
        <v>18000</v>
      </c>
      <c r="AB7" s="4" t="s">
        <v>333</v>
      </c>
    </row>
    <row r="8" spans="1:28">
      <c r="A8" s="10">
        <v>2</v>
      </c>
      <c r="B8" s="17" t="s">
        <v>75</v>
      </c>
      <c r="C8" s="17" t="s">
        <v>75</v>
      </c>
      <c r="D8" s="10" t="s">
        <v>2</v>
      </c>
      <c r="E8" s="10">
        <v>40</v>
      </c>
      <c r="F8" s="10">
        <v>1000</v>
      </c>
      <c r="G8" s="1"/>
      <c r="H8" s="1"/>
      <c r="I8" s="1"/>
      <c r="J8" s="1"/>
      <c r="K8" s="1"/>
      <c r="L8" s="1">
        <v>3333.3330000000001</v>
      </c>
      <c r="M8" s="1"/>
      <c r="N8" s="1"/>
      <c r="O8" s="1"/>
      <c r="P8" s="1">
        <v>10000</v>
      </c>
      <c r="Q8" s="1"/>
      <c r="R8" s="1"/>
      <c r="S8" s="1">
        <v>7000</v>
      </c>
      <c r="T8" s="1"/>
      <c r="U8" s="1"/>
      <c r="V8" s="1">
        <v>15000</v>
      </c>
      <c r="W8" s="1"/>
      <c r="X8" s="1"/>
      <c r="Y8" s="1"/>
      <c r="Z8" s="1">
        <v>3800</v>
      </c>
      <c r="AA8" s="1">
        <v>5000</v>
      </c>
      <c r="AB8" s="4" t="s">
        <v>331</v>
      </c>
    </row>
    <row r="9" spans="1:28">
      <c r="A9" s="10"/>
      <c r="B9" s="17"/>
      <c r="C9" s="17"/>
      <c r="D9" s="10"/>
      <c r="E9" s="10"/>
      <c r="F9" s="10"/>
      <c r="G9" s="1"/>
      <c r="H9" s="1"/>
      <c r="I9" s="1"/>
      <c r="J9" s="1"/>
      <c r="K9" s="1"/>
      <c r="L9" s="1">
        <f>L8/100*20</f>
        <v>666.66660000000002</v>
      </c>
      <c r="M9" s="1"/>
      <c r="N9" s="1"/>
      <c r="O9" s="1"/>
      <c r="P9" s="1">
        <f>P8/100*20</f>
        <v>2000</v>
      </c>
      <c r="Q9" s="1"/>
      <c r="R9" s="1"/>
      <c r="S9" s="1"/>
      <c r="T9" s="1"/>
      <c r="U9" s="1"/>
      <c r="V9" s="1">
        <f>V8/100*20</f>
        <v>3000</v>
      </c>
      <c r="W9" s="1"/>
      <c r="X9" s="1"/>
      <c r="Y9" s="1"/>
      <c r="Z9" s="1"/>
      <c r="AA9" s="1">
        <v>1000</v>
      </c>
      <c r="AB9" s="4" t="s">
        <v>332</v>
      </c>
    </row>
    <row r="10" spans="1:28">
      <c r="A10" s="10"/>
      <c r="B10" s="17"/>
      <c r="C10" s="17"/>
      <c r="D10" s="10"/>
      <c r="E10" s="10"/>
      <c r="F10" s="10"/>
      <c r="G10" s="1"/>
      <c r="H10" s="1"/>
      <c r="I10" s="1"/>
      <c r="J10" s="1"/>
      <c r="K10" s="1"/>
      <c r="L10" s="1">
        <f>L8+L9</f>
        <v>3999.9996000000001</v>
      </c>
      <c r="M10" s="1"/>
      <c r="N10" s="1"/>
      <c r="O10" s="1"/>
      <c r="P10" s="1">
        <f>P8+P9</f>
        <v>12000</v>
      </c>
      <c r="Q10" s="1"/>
      <c r="R10" s="1"/>
      <c r="S10" s="1">
        <f>S8+S9</f>
        <v>7000</v>
      </c>
      <c r="T10" s="1"/>
      <c r="U10" s="1"/>
      <c r="V10" s="1">
        <f>V8+V9</f>
        <v>18000</v>
      </c>
      <c r="W10" s="1"/>
      <c r="X10" s="1"/>
      <c r="Y10" s="1"/>
      <c r="Z10" s="1">
        <f>Z8+Z9</f>
        <v>3800</v>
      </c>
      <c r="AA10" s="1">
        <v>6000</v>
      </c>
      <c r="AB10" s="4" t="s">
        <v>333</v>
      </c>
    </row>
    <row r="11" spans="1:28">
      <c r="A11" s="10">
        <v>3</v>
      </c>
      <c r="B11" s="17" t="s">
        <v>77</v>
      </c>
      <c r="C11" s="17" t="s">
        <v>230</v>
      </c>
      <c r="D11" s="10" t="s">
        <v>2</v>
      </c>
      <c r="E11" s="10">
        <v>200</v>
      </c>
      <c r="F11" s="10">
        <v>200</v>
      </c>
      <c r="G11" s="1"/>
      <c r="H11" s="1"/>
      <c r="I11" s="1"/>
      <c r="J11" s="1"/>
      <c r="K11" s="1"/>
      <c r="L11" s="1">
        <v>19800</v>
      </c>
      <c r="M11" s="1"/>
      <c r="N11" s="1"/>
      <c r="O11" s="1"/>
      <c r="P11" s="1">
        <v>22000</v>
      </c>
      <c r="Q11" s="1"/>
      <c r="R11" s="1"/>
      <c r="S11" s="1">
        <v>30000</v>
      </c>
      <c r="T11" s="1"/>
      <c r="U11" s="1"/>
      <c r="V11" s="1"/>
      <c r="W11" s="1"/>
      <c r="X11" s="1"/>
      <c r="Y11" s="1"/>
      <c r="Z11" s="1">
        <v>17000</v>
      </c>
      <c r="AA11" s="1">
        <v>18333.330000000002</v>
      </c>
      <c r="AB11" s="4" t="s">
        <v>331</v>
      </c>
    </row>
    <row r="12" spans="1:28">
      <c r="A12" s="10"/>
      <c r="B12" s="17"/>
      <c r="C12" s="17"/>
      <c r="D12" s="10"/>
      <c r="E12" s="10"/>
      <c r="F12" s="10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>
        <f>Z11/100*20</f>
        <v>3400</v>
      </c>
      <c r="AA12" s="1">
        <v>3666.67</v>
      </c>
      <c r="AB12" s="4" t="s">
        <v>332</v>
      </c>
    </row>
    <row r="13" spans="1:28">
      <c r="A13" s="10"/>
      <c r="B13" s="17"/>
      <c r="C13" s="17"/>
      <c r="D13" s="10"/>
      <c r="E13" s="10"/>
      <c r="F13" s="10"/>
      <c r="G13" s="1"/>
      <c r="H13" s="1"/>
      <c r="I13" s="1"/>
      <c r="J13" s="1"/>
      <c r="K13" s="1"/>
      <c r="L13" s="1">
        <f>L11+L12</f>
        <v>19800</v>
      </c>
      <c r="M13" s="1"/>
      <c r="N13" s="1"/>
      <c r="O13" s="1"/>
      <c r="P13" s="1">
        <f>P11+P12</f>
        <v>22000</v>
      </c>
      <c r="Q13" s="1"/>
      <c r="R13" s="1"/>
      <c r="S13" s="1">
        <f>S11+S12</f>
        <v>30000</v>
      </c>
      <c r="T13" s="1"/>
      <c r="U13" s="1"/>
      <c r="V13" s="1"/>
      <c r="W13" s="1"/>
      <c r="X13" s="1"/>
      <c r="Y13" s="1"/>
      <c r="Z13" s="1">
        <f>Z11+Z12</f>
        <v>20400</v>
      </c>
      <c r="AA13" s="1">
        <f>AA11+AA12</f>
        <v>22000</v>
      </c>
      <c r="AB13" s="4" t="s">
        <v>333</v>
      </c>
    </row>
    <row r="14" spans="1:28">
      <c r="A14" s="10">
        <v>4</v>
      </c>
      <c r="B14" s="17" t="s">
        <v>71</v>
      </c>
      <c r="C14" s="17" t="s">
        <v>225</v>
      </c>
      <c r="D14" s="10" t="s">
        <v>2</v>
      </c>
      <c r="E14" s="10">
        <v>200</v>
      </c>
      <c r="F14" s="10">
        <v>200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>
        <v>36600</v>
      </c>
      <c r="AA14" s="1">
        <v>28000</v>
      </c>
      <c r="AB14" s="4" t="s">
        <v>331</v>
      </c>
    </row>
    <row r="15" spans="1:28">
      <c r="A15" s="10"/>
      <c r="B15" s="17"/>
      <c r="C15" s="17"/>
      <c r="D15" s="10"/>
      <c r="E15" s="10"/>
      <c r="F15" s="10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4" t="s">
        <v>332</v>
      </c>
    </row>
    <row r="16" spans="1:28">
      <c r="A16" s="10"/>
      <c r="B16" s="17"/>
      <c r="C16" s="17"/>
      <c r="D16" s="10"/>
      <c r="E16" s="10"/>
      <c r="F16" s="10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>
        <f>Z14+Z15</f>
        <v>36600</v>
      </c>
      <c r="AA16" s="1">
        <f>AA14+AA15</f>
        <v>28000</v>
      </c>
      <c r="AB16" s="4" t="s">
        <v>333</v>
      </c>
    </row>
    <row r="17" spans="1:28">
      <c r="A17" s="10">
        <v>5</v>
      </c>
      <c r="B17" s="17" t="s">
        <v>72</v>
      </c>
      <c r="C17" s="17" t="s">
        <v>226</v>
      </c>
      <c r="D17" s="10" t="s">
        <v>2</v>
      </c>
      <c r="E17" s="10">
        <v>100</v>
      </c>
      <c r="F17" s="10">
        <v>150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>
        <v>15600</v>
      </c>
      <c r="W17" s="1"/>
      <c r="X17" s="1"/>
      <c r="Y17" s="1"/>
      <c r="Z17" s="1">
        <v>20850</v>
      </c>
      <c r="AA17" s="1">
        <v>13000</v>
      </c>
      <c r="AB17" s="4" t="s">
        <v>331</v>
      </c>
    </row>
    <row r="18" spans="1:28">
      <c r="A18" s="10"/>
      <c r="B18" s="17"/>
      <c r="C18" s="17"/>
      <c r="D18" s="10"/>
      <c r="E18" s="10"/>
      <c r="F18" s="10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4" t="s">
        <v>332</v>
      </c>
    </row>
    <row r="19" spans="1:28">
      <c r="A19" s="10"/>
      <c r="B19" s="17"/>
      <c r="C19" s="17"/>
      <c r="D19" s="10"/>
      <c r="E19" s="10"/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>
        <f>V17+V18</f>
        <v>15600</v>
      </c>
      <c r="W19" s="1"/>
      <c r="X19" s="1"/>
      <c r="Y19" s="1"/>
      <c r="Z19" s="1">
        <f>Z17+Z18</f>
        <v>20850</v>
      </c>
      <c r="AA19" s="1">
        <f>AA17+AA18</f>
        <v>13000</v>
      </c>
      <c r="AB19" s="4" t="s">
        <v>333</v>
      </c>
    </row>
    <row r="20" spans="1:28">
      <c r="A20" s="10">
        <v>6</v>
      </c>
      <c r="B20" s="17" t="s">
        <v>68</v>
      </c>
      <c r="C20" s="17" t="s">
        <v>223</v>
      </c>
      <c r="D20" s="10" t="s">
        <v>2</v>
      </c>
      <c r="E20" s="10">
        <v>200</v>
      </c>
      <c r="F20" s="10">
        <v>200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>
        <v>20000</v>
      </c>
      <c r="T20" s="1"/>
      <c r="U20" s="1"/>
      <c r="V20" s="1"/>
      <c r="W20" s="1"/>
      <c r="X20" s="1"/>
      <c r="Y20" s="1"/>
      <c r="Z20" s="1"/>
      <c r="AA20" s="1"/>
      <c r="AB20" s="4" t="s">
        <v>331</v>
      </c>
    </row>
    <row r="21" spans="1:28">
      <c r="A21" s="10"/>
      <c r="B21" s="17"/>
      <c r="C21" s="17"/>
      <c r="D21" s="10"/>
      <c r="E21" s="10"/>
      <c r="F21" s="10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4" t="s">
        <v>332</v>
      </c>
    </row>
    <row r="22" spans="1:28">
      <c r="A22" s="10"/>
      <c r="B22" s="17"/>
      <c r="C22" s="17"/>
      <c r="D22" s="10"/>
      <c r="E22" s="10"/>
      <c r="F22" s="10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>
        <f>S20+S21</f>
        <v>20000</v>
      </c>
      <c r="T22" s="1"/>
      <c r="U22" s="1"/>
      <c r="V22" s="1"/>
      <c r="W22" s="1"/>
      <c r="X22" s="1"/>
      <c r="Y22" s="1"/>
      <c r="Z22" s="1"/>
      <c r="AA22" s="1"/>
      <c r="AB22" s="4" t="s">
        <v>333</v>
      </c>
    </row>
    <row r="23" spans="1:28">
      <c r="A23" s="10">
        <v>7</v>
      </c>
      <c r="B23" s="17" t="s">
        <v>73</v>
      </c>
      <c r="C23" s="17" t="s">
        <v>227</v>
      </c>
      <c r="D23" s="10" t="s">
        <v>2</v>
      </c>
      <c r="E23" s="10">
        <v>10</v>
      </c>
      <c r="F23" s="10">
        <v>4000</v>
      </c>
      <c r="G23" s="1"/>
      <c r="H23" s="1"/>
      <c r="I23" s="1"/>
      <c r="J23" s="1"/>
      <c r="K23" s="1"/>
      <c r="L23" s="1"/>
      <c r="M23" s="1"/>
      <c r="N23" s="1"/>
      <c r="O23" s="1"/>
      <c r="P23" s="1">
        <v>18000</v>
      </c>
      <c r="Q23" s="1"/>
      <c r="R23" s="1"/>
      <c r="S23" s="1"/>
      <c r="T23" s="1"/>
      <c r="U23" s="1"/>
      <c r="V23" s="1">
        <v>23600</v>
      </c>
      <c r="W23" s="1"/>
      <c r="X23" s="1"/>
      <c r="Y23" s="1"/>
      <c r="Z23" s="1">
        <v>32000</v>
      </c>
      <c r="AA23" s="1"/>
      <c r="AB23" s="4" t="s">
        <v>331</v>
      </c>
    </row>
    <row r="24" spans="1:28">
      <c r="A24" s="10"/>
      <c r="B24" s="17"/>
      <c r="C24" s="17"/>
      <c r="D24" s="10"/>
      <c r="E24" s="10"/>
      <c r="F24" s="10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4" t="s">
        <v>332</v>
      </c>
    </row>
    <row r="25" spans="1:28">
      <c r="A25" s="10"/>
      <c r="B25" s="17"/>
      <c r="C25" s="17"/>
      <c r="D25" s="10"/>
      <c r="E25" s="10"/>
      <c r="F25" s="10"/>
      <c r="G25" s="1"/>
      <c r="H25" s="1"/>
      <c r="I25" s="1"/>
      <c r="J25" s="1"/>
      <c r="K25" s="1"/>
      <c r="L25" s="1"/>
      <c r="M25" s="1"/>
      <c r="N25" s="1"/>
      <c r="O25" s="1"/>
      <c r="P25" s="1">
        <f>P23+P24</f>
        <v>18000</v>
      </c>
      <c r="Q25" s="1"/>
      <c r="R25" s="1"/>
      <c r="S25" s="1"/>
      <c r="T25" s="1"/>
      <c r="U25" s="1"/>
      <c r="V25" s="1">
        <f>V23+V24</f>
        <v>23600</v>
      </c>
      <c r="W25" s="1"/>
      <c r="X25" s="1"/>
      <c r="Y25" s="1"/>
      <c r="Z25" s="1">
        <v>32000</v>
      </c>
      <c r="AA25" s="1"/>
      <c r="AB25" s="4" t="s">
        <v>333</v>
      </c>
    </row>
    <row r="26" spans="1:28">
      <c r="A26" s="10">
        <v>8</v>
      </c>
      <c r="B26" s="17" t="s">
        <v>76</v>
      </c>
      <c r="C26" s="17" t="s">
        <v>229</v>
      </c>
      <c r="D26" s="10" t="s">
        <v>2</v>
      </c>
      <c r="E26" s="10">
        <v>23</v>
      </c>
      <c r="F26" s="10">
        <v>5600</v>
      </c>
      <c r="G26" s="1"/>
      <c r="H26" s="1">
        <v>81200</v>
      </c>
      <c r="I26" s="1"/>
      <c r="J26" s="1"/>
      <c r="K26" s="1"/>
      <c r="L26" s="1">
        <v>121333.333</v>
      </c>
      <c r="M26" s="1"/>
      <c r="N26" s="1"/>
      <c r="O26" s="1"/>
      <c r="P26" s="1">
        <v>140000</v>
      </c>
      <c r="Q26" s="1"/>
      <c r="R26" s="1"/>
      <c r="S26" s="1">
        <v>72800</v>
      </c>
      <c r="T26" s="1">
        <v>140000</v>
      </c>
      <c r="U26" s="1"/>
      <c r="V26" s="1"/>
      <c r="W26" s="1"/>
      <c r="X26" s="1"/>
      <c r="Y26" s="1"/>
      <c r="Z26" s="1">
        <v>106400</v>
      </c>
      <c r="AA26" s="1">
        <v>74200</v>
      </c>
      <c r="AB26" s="4" t="s">
        <v>331</v>
      </c>
    </row>
    <row r="27" spans="1:28">
      <c r="A27" s="10"/>
      <c r="B27" s="17"/>
      <c r="C27" s="17"/>
      <c r="D27" s="10"/>
      <c r="E27" s="10"/>
      <c r="F27" s="10"/>
      <c r="G27" s="1"/>
      <c r="H27" s="1">
        <f>H26/100*20</f>
        <v>16240</v>
      </c>
      <c r="I27" s="1"/>
      <c r="J27" s="1"/>
      <c r="K27" s="1"/>
      <c r="L27" s="1">
        <f>L26/100*20</f>
        <v>24266.666599999997</v>
      </c>
      <c r="M27" s="1"/>
      <c r="N27" s="1"/>
      <c r="O27" s="1"/>
      <c r="P27" s="1">
        <f>P26/100*20</f>
        <v>28000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>
        <v>14840</v>
      </c>
      <c r="AB27" s="4" t="s">
        <v>332</v>
      </c>
    </row>
    <row r="28" spans="1:28">
      <c r="A28" s="10"/>
      <c r="B28" s="17"/>
      <c r="C28" s="17"/>
      <c r="D28" s="10"/>
      <c r="E28" s="10"/>
      <c r="F28" s="10"/>
      <c r="G28" s="1"/>
      <c r="H28" s="1">
        <f>H26+H27</f>
        <v>97440</v>
      </c>
      <c r="I28" s="1"/>
      <c r="J28" s="1"/>
      <c r="K28" s="1"/>
      <c r="L28" s="1">
        <f>L26+L27</f>
        <v>145599.99959999998</v>
      </c>
      <c r="M28" s="1"/>
      <c r="N28" s="1"/>
      <c r="O28" s="1"/>
      <c r="P28" s="1">
        <f>P26+P27</f>
        <v>168000</v>
      </c>
      <c r="Q28" s="1"/>
      <c r="R28" s="1"/>
      <c r="S28" s="1">
        <f>S26+S27</f>
        <v>72800</v>
      </c>
      <c r="T28" s="1">
        <f>T26+T27</f>
        <v>140000</v>
      </c>
      <c r="U28" s="1"/>
      <c r="V28" s="1"/>
      <c r="W28" s="1"/>
      <c r="X28" s="1"/>
      <c r="Y28" s="1"/>
      <c r="Z28" s="1">
        <v>106400</v>
      </c>
      <c r="AA28" s="1">
        <v>89040</v>
      </c>
      <c r="AB28" s="4" t="s">
        <v>333</v>
      </c>
    </row>
    <row r="29" spans="1:28">
      <c r="A29" s="10">
        <v>9</v>
      </c>
      <c r="B29" s="17" t="s">
        <v>66</v>
      </c>
      <c r="C29" s="17" t="s">
        <v>220</v>
      </c>
      <c r="D29" s="10" t="s">
        <v>2</v>
      </c>
      <c r="E29" s="10">
        <v>700</v>
      </c>
      <c r="F29" s="10">
        <v>10</v>
      </c>
      <c r="G29" s="1"/>
      <c r="H29" s="1"/>
      <c r="I29" s="1"/>
      <c r="J29" s="1"/>
      <c r="K29" s="1"/>
      <c r="L29" s="1">
        <v>4936</v>
      </c>
      <c r="M29" s="1"/>
      <c r="N29" s="1"/>
      <c r="O29" s="1"/>
      <c r="P29" s="1">
        <v>1400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>
        <v>1416.67</v>
      </c>
      <c r="AB29" s="4" t="s">
        <v>331</v>
      </c>
    </row>
    <row r="30" spans="1:28">
      <c r="A30" s="10"/>
      <c r="B30" s="17"/>
      <c r="C30" s="17"/>
      <c r="D30" s="10"/>
      <c r="E30" s="10"/>
      <c r="F30" s="10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>
        <v>283.33</v>
      </c>
      <c r="AB30" s="4" t="s">
        <v>332</v>
      </c>
    </row>
    <row r="31" spans="1:28">
      <c r="A31" s="10"/>
      <c r="B31" s="17"/>
      <c r="C31" s="17"/>
      <c r="D31" s="10"/>
      <c r="E31" s="10"/>
      <c r="F31" s="10"/>
      <c r="G31" s="1"/>
      <c r="H31" s="1"/>
      <c r="I31" s="1"/>
      <c r="J31" s="1"/>
      <c r="K31" s="1"/>
      <c r="L31" s="1">
        <f>L29+L30</f>
        <v>4936</v>
      </c>
      <c r="M31" s="1"/>
      <c r="N31" s="1"/>
      <c r="O31" s="1"/>
      <c r="P31" s="1">
        <f>P29+P30</f>
        <v>1400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>
        <v>1700</v>
      </c>
      <c r="AB31" s="4" t="s">
        <v>333</v>
      </c>
    </row>
    <row r="32" spans="1:28">
      <c r="A32" s="10">
        <v>10</v>
      </c>
      <c r="B32" s="17" t="s">
        <v>10</v>
      </c>
      <c r="C32" s="17" t="s">
        <v>222</v>
      </c>
      <c r="D32" s="10" t="s">
        <v>2</v>
      </c>
      <c r="E32" s="10">
        <v>12</v>
      </c>
      <c r="F32" s="10">
        <v>5000</v>
      </c>
      <c r="G32" s="1"/>
      <c r="H32" s="1"/>
      <c r="I32" s="1"/>
      <c r="J32" s="1"/>
      <c r="K32" s="1"/>
      <c r="L32" s="1">
        <v>75000</v>
      </c>
      <c r="M32" s="1"/>
      <c r="N32" s="1"/>
      <c r="O32" s="1"/>
      <c r="P32" s="1">
        <v>66500</v>
      </c>
      <c r="Q32" s="1"/>
      <c r="R32" s="1"/>
      <c r="S32" s="1"/>
      <c r="T32" s="1"/>
      <c r="U32" s="1"/>
      <c r="V32" s="1">
        <v>82000</v>
      </c>
      <c r="W32" s="1"/>
      <c r="X32" s="1"/>
      <c r="Y32" s="1"/>
      <c r="Z32" s="1">
        <v>58000</v>
      </c>
      <c r="AA32" s="1">
        <v>58333.33</v>
      </c>
      <c r="AB32" s="4" t="s">
        <v>331</v>
      </c>
    </row>
    <row r="33" spans="1:28">
      <c r="A33" s="10"/>
      <c r="B33" s="17"/>
      <c r="C33" s="17"/>
      <c r="D33" s="10"/>
      <c r="E33" s="10"/>
      <c r="F33" s="10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>
        <v>11666.67</v>
      </c>
      <c r="AB33" s="4" t="s">
        <v>332</v>
      </c>
    </row>
    <row r="34" spans="1:28">
      <c r="A34" s="10"/>
      <c r="B34" s="17"/>
      <c r="C34" s="17"/>
      <c r="D34" s="10"/>
      <c r="E34" s="10"/>
      <c r="F34" s="10"/>
      <c r="G34" s="1"/>
      <c r="H34" s="1"/>
      <c r="I34" s="1"/>
      <c r="J34" s="1"/>
      <c r="K34" s="1"/>
      <c r="L34" s="1">
        <f>L32+L33</f>
        <v>75000</v>
      </c>
      <c r="M34" s="1"/>
      <c r="N34" s="1"/>
      <c r="O34" s="1"/>
      <c r="P34" s="1">
        <f>P32+P33</f>
        <v>66500</v>
      </c>
      <c r="Q34" s="1"/>
      <c r="R34" s="1"/>
      <c r="S34" s="1"/>
      <c r="T34" s="1"/>
      <c r="U34" s="1"/>
      <c r="V34" s="1">
        <f>V32+V33</f>
        <v>82000</v>
      </c>
      <c r="W34" s="1"/>
      <c r="X34" s="1"/>
      <c r="Y34" s="1"/>
      <c r="Z34" s="1">
        <v>58000</v>
      </c>
      <c r="AA34" s="1">
        <v>70000</v>
      </c>
      <c r="AB34" s="4" t="s">
        <v>333</v>
      </c>
    </row>
    <row r="35" spans="1:28">
      <c r="A35" s="10">
        <v>11</v>
      </c>
      <c r="B35" s="17" t="s">
        <v>69</v>
      </c>
      <c r="C35" s="17" t="s">
        <v>224</v>
      </c>
      <c r="D35" s="10" t="s">
        <v>2</v>
      </c>
      <c r="E35" s="10">
        <v>60</v>
      </c>
      <c r="F35" s="10">
        <v>14000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>
        <v>1330000</v>
      </c>
      <c r="T35" s="1">
        <v>1400000</v>
      </c>
      <c r="U35" s="1"/>
      <c r="V35" s="1"/>
      <c r="W35" s="1"/>
      <c r="X35" s="1"/>
      <c r="Y35" s="1"/>
      <c r="Z35" s="1"/>
      <c r="AA35" s="1">
        <v>933333.33</v>
      </c>
      <c r="AB35" s="4" t="s">
        <v>331</v>
      </c>
    </row>
    <row r="36" spans="1:28">
      <c r="A36" s="10"/>
      <c r="B36" s="17"/>
      <c r="C36" s="17"/>
      <c r="D36" s="10"/>
      <c r="E36" s="10"/>
      <c r="F36" s="10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>
        <v>186666.67</v>
      </c>
      <c r="AB36" s="4" t="s">
        <v>332</v>
      </c>
    </row>
    <row r="37" spans="1:28">
      <c r="A37" s="10"/>
      <c r="B37" s="17"/>
      <c r="C37" s="17"/>
      <c r="D37" s="10"/>
      <c r="E37" s="10"/>
      <c r="F37" s="10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>
        <f>S35+S36</f>
        <v>1330000</v>
      </c>
      <c r="T37" s="1">
        <f>T35+T36</f>
        <v>1400000</v>
      </c>
      <c r="U37" s="1"/>
      <c r="V37" s="1"/>
      <c r="W37" s="1"/>
      <c r="X37" s="1"/>
      <c r="Y37" s="1"/>
      <c r="Z37" s="1"/>
      <c r="AA37" s="1">
        <v>1120000</v>
      </c>
      <c r="AB37" s="4" t="s">
        <v>333</v>
      </c>
    </row>
    <row r="38" spans="1:28">
      <c r="A38" s="10">
        <v>12</v>
      </c>
      <c r="B38" s="17" t="s">
        <v>64</v>
      </c>
      <c r="C38" s="17" t="s">
        <v>217</v>
      </c>
      <c r="D38" s="10" t="s">
        <v>2</v>
      </c>
      <c r="E38" s="10">
        <v>120</v>
      </c>
      <c r="F38" s="10">
        <v>4</v>
      </c>
      <c r="G38" s="1"/>
      <c r="H38" s="1"/>
      <c r="I38" s="1"/>
      <c r="J38" s="1"/>
      <c r="K38" s="1"/>
      <c r="L38" s="1">
        <v>336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>
        <v>330</v>
      </c>
      <c r="AA38" s="1">
        <v>316.67</v>
      </c>
      <c r="AB38" s="4" t="s">
        <v>331</v>
      </c>
    </row>
    <row r="39" spans="1:28">
      <c r="A39" s="10"/>
      <c r="B39" s="17"/>
      <c r="C39" s="17"/>
      <c r="D39" s="10"/>
      <c r="E39" s="10"/>
      <c r="F39" s="10"/>
      <c r="G39" s="1"/>
      <c r="H39" s="1"/>
      <c r="I39" s="1"/>
      <c r="J39" s="1"/>
      <c r="K39" s="1"/>
      <c r="L39" s="1">
        <f>L38/100*20</f>
        <v>67.2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>
        <v>66</v>
      </c>
      <c r="AA39" s="1">
        <v>63.33</v>
      </c>
      <c r="AB39" s="4" t="s">
        <v>332</v>
      </c>
    </row>
    <row r="40" spans="1:28">
      <c r="A40" s="10"/>
      <c r="B40" s="17"/>
      <c r="C40" s="17"/>
      <c r="D40" s="10"/>
      <c r="E40" s="10"/>
      <c r="F40" s="10"/>
      <c r="G40" s="1"/>
      <c r="H40" s="1"/>
      <c r="I40" s="1"/>
      <c r="J40" s="1"/>
      <c r="K40" s="1"/>
      <c r="L40" s="1">
        <f>L38+L39</f>
        <v>403.2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>
        <v>396</v>
      </c>
      <c r="AA40" s="1">
        <v>380</v>
      </c>
      <c r="AB40" s="4" t="s">
        <v>333</v>
      </c>
    </row>
    <row r="41" spans="1:28">
      <c r="A41" s="10">
        <v>13</v>
      </c>
      <c r="B41" s="17" t="s">
        <v>84</v>
      </c>
      <c r="C41" s="17" t="s">
        <v>84</v>
      </c>
      <c r="D41" s="10" t="s">
        <v>293</v>
      </c>
      <c r="E41" s="10">
        <v>2000</v>
      </c>
      <c r="F41" s="10">
        <v>1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4" t="s">
        <v>331</v>
      </c>
    </row>
    <row r="42" spans="1:28">
      <c r="A42" s="10"/>
      <c r="B42" s="17"/>
      <c r="C42" s="17"/>
      <c r="D42" s="10"/>
      <c r="E42" s="10"/>
      <c r="F42" s="10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4" t="s">
        <v>332</v>
      </c>
    </row>
    <row r="43" spans="1:28">
      <c r="A43" s="10"/>
      <c r="B43" s="17"/>
      <c r="C43" s="17"/>
      <c r="D43" s="10"/>
      <c r="E43" s="10"/>
      <c r="F43" s="10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4" t="s">
        <v>333</v>
      </c>
    </row>
    <row r="44" spans="1:28">
      <c r="A44" s="10">
        <v>14</v>
      </c>
      <c r="B44" s="17" t="s">
        <v>85</v>
      </c>
      <c r="C44" s="17" t="s">
        <v>85</v>
      </c>
      <c r="D44" s="10" t="s">
        <v>293</v>
      </c>
      <c r="E44" s="10">
        <v>2000</v>
      </c>
      <c r="F44" s="10">
        <v>2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4" t="s">
        <v>331</v>
      </c>
    </row>
    <row r="45" spans="1:28">
      <c r="A45" s="10"/>
      <c r="B45" s="17"/>
      <c r="C45" s="17"/>
      <c r="D45" s="10"/>
      <c r="E45" s="10"/>
      <c r="F45" s="10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4" t="s">
        <v>332</v>
      </c>
    </row>
    <row r="46" spans="1:28">
      <c r="A46" s="10"/>
      <c r="B46" s="17"/>
      <c r="C46" s="17"/>
      <c r="D46" s="10"/>
      <c r="E46" s="10"/>
      <c r="F46" s="10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4" t="s">
        <v>333</v>
      </c>
    </row>
    <row r="47" spans="1:28">
      <c r="A47" s="10">
        <v>15</v>
      </c>
      <c r="B47" s="17" t="s">
        <v>86</v>
      </c>
      <c r="C47" s="17" t="s">
        <v>86</v>
      </c>
      <c r="D47" s="10" t="s">
        <v>3</v>
      </c>
      <c r="E47" s="10">
        <v>1500</v>
      </c>
      <c r="F47" s="10">
        <v>2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4" t="s">
        <v>331</v>
      </c>
    </row>
    <row r="48" spans="1:28">
      <c r="A48" s="10"/>
      <c r="B48" s="17"/>
      <c r="C48" s="17"/>
      <c r="D48" s="10"/>
      <c r="E48" s="10"/>
      <c r="F48" s="10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4" t="s">
        <v>332</v>
      </c>
    </row>
    <row r="49" spans="1:28">
      <c r="A49" s="10"/>
      <c r="B49" s="17"/>
      <c r="C49" s="17"/>
      <c r="D49" s="10"/>
      <c r="E49" s="10"/>
      <c r="F49" s="10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4" t="s">
        <v>333</v>
      </c>
    </row>
    <row r="50" spans="1:28">
      <c r="A50" s="10">
        <v>16</v>
      </c>
      <c r="B50" s="17" t="s">
        <v>87</v>
      </c>
      <c r="C50" s="17" t="s">
        <v>87</v>
      </c>
      <c r="D50" s="10" t="s">
        <v>3</v>
      </c>
      <c r="E50" s="10">
        <v>1600</v>
      </c>
      <c r="F50" s="10">
        <v>2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>
        <v>2000</v>
      </c>
      <c r="AB50" s="4" t="s">
        <v>331</v>
      </c>
    </row>
    <row r="51" spans="1:28">
      <c r="A51" s="10"/>
      <c r="B51" s="17"/>
      <c r="C51" s="17"/>
      <c r="D51" s="10"/>
      <c r="E51" s="10"/>
      <c r="F51" s="10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>
        <v>400</v>
      </c>
      <c r="AB51" s="4" t="s">
        <v>332</v>
      </c>
    </row>
    <row r="52" spans="1:28">
      <c r="A52" s="10"/>
      <c r="B52" s="17"/>
      <c r="C52" s="17"/>
      <c r="D52" s="10"/>
      <c r="E52" s="10"/>
      <c r="F52" s="10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>
        <v>2400</v>
      </c>
      <c r="AB52" s="4" t="s">
        <v>333</v>
      </c>
    </row>
    <row r="53" spans="1:28">
      <c r="A53" s="10">
        <v>17</v>
      </c>
      <c r="B53" s="17" t="s">
        <v>88</v>
      </c>
      <c r="C53" s="17" t="s">
        <v>88</v>
      </c>
      <c r="D53" s="10" t="s">
        <v>3</v>
      </c>
      <c r="E53" s="10">
        <v>1500</v>
      </c>
      <c r="F53" s="10">
        <v>2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4" t="s">
        <v>331</v>
      </c>
    </row>
    <row r="54" spans="1:28">
      <c r="A54" s="10"/>
      <c r="B54" s="17"/>
      <c r="C54" s="17"/>
      <c r="D54" s="10"/>
      <c r="E54" s="10"/>
      <c r="F54" s="10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4" t="s">
        <v>332</v>
      </c>
    </row>
    <row r="55" spans="1:28">
      <c r="A55" s="10"/>
      <c r="B55" s="17"/>
      <c r="C55" s="17"/>
      <c r="D55" s="10"/>
      <c r="E55" s="10"/>
      <c r="F55" s="10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4" t="s">
        <v>333</v>
      </c>
    </row>
    <row r="56" spans="1:28">
      <c r="A56" s="10">
        <v>18</v>
      </c>
      <c r="B56" s="17" t="s">
        <v>89</v>
      </c>
      <c r="C56" s="17" t="s">
        <v>89</v>
      </c>
      <c r="D56" s="10" t="s">
        <v>294</v>
      </c>
      <c r="E56" s="10">
        <v>200</v>
      </c>
      <c r="F56" s="10">
        <v>5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4" t="s">
        <v>331</v>
      </c>
    </row>
    <row r="57" spans="1:28">
      <c r="A57" s="10"/>
      <c r="B57" s="17"/>
      <c r="C57" s="17"/>
      <c r="D57" s="10"/>
      <c r="E57" s="10"/>
      <c r="F57" s="10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4" t="s">
        <v>332</v>
      </c>
    </row>
    <row r="58" spans="1:28">
      <c r="A58" s="10"/>
      <c r="B58" s="17"/>
      <c r="C58" s="17"/>
      <c r="D58" s="10"/>
      <c r="E58" s="10"/>
      <c r="F58" s="10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4" t="s">
        <v>333</v>
      </c>
    </row>
    <row r="59" spans="1:28">
      <c r="A59" s="10">
        <v>19</v>
      </c>
      <c r="B59" s="17" t="s">
        <v>90</v>
      </c>
      <c r="C59" s="17" t="s">
        <v>90</v>
      </c>
      <c r="D59" s="10" t="s">
        <v>3</v>
      </c>
      <c r="E59" s="10">
        <v>9000</v>
      </c>
      <c r="F59" s="10">
        <v>5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4" t="s">
        <v>331</v>
      </c>
    </row>
    <row r="60" spans="1:28">
      <c r="A60" s="10"/>
      <c r="B60" s="17"/>
      <c r="C60" s="17"/>
      <c r="D60" s="10"/>
      <c r="E60" s="10"/>
      <c r="F60" s="10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4" t="s">
        <v>332</v>
      </c>
    </row>
    <row r="61" spans="1:28">
      <c r="A61" s="10"/>
      <c r="B61" s="17"/>
      <c r="C61" s="17"/>
      <c r="D61" s="10"/>
      <c r="E61" s="10"/>
      <c r="F61" s="10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4" t="s">
        <v>333</v>
      </c>
    </row>
    <row r="62" spans="1:28">
      <c r="A62" s="10">
        <v>20</v>
      </c>
      <c r="B62" s="17" t="s">
        <v>91</v>
      </c>
      <c r="C62" s="17" t="s">
        <v>91</v>
      </c>
      <c r="D62" s="10" t="s">
        <v>13</v>
      </c>
      <c r="E62" s="10">
        <v>4000</v>
      </c>
      <c r="F62" s="10">
        <v>2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>
        <v>4666.67</v>
      </c>
      <c r="AB62" s="4" t="s">
        <v>331</v>
      </c>
    </row>
    <row r="63" spans="1:28">
      <c r="A63" s="10"/>
      <c r="B63" s="17"/>
      <c r="C63" s="17"/>
      <c r="D63" s="10"/>
      <c r="E63" s="10"/>
      <c r="F63" s="10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>
        <v>933.33</v>
      </c>
      <c r="AB63" s="4" t="s">
        <v>332</v>
      </c>
    </row>
    <row r="64" spans="1:28">
      <c r="A64" s="10"/>
      <c r="B64" s="17"/>
      <c r="C64" s="17"/>
      <c r="D64" s="10"/>
      <c r="E64" s="10"/>
      <c r="F64" s="10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>
        <v>5600</v>
      </c>
      <c r="AB64" s="4" t="s">
        <v>333</v>
      </c>
    </row>
    <row r="65" spans="1:28">
      <c r="A65" s="10">
        <v>21</v>
      </c>
      <c r="B65" s="17" t="s">
        <v>92</v>
      </c>
      <c r="C65" s="17" t="s">
        <v>92</v>
      </c>
      <c r="D65" s="10" t="s">
        <v>3</v>
      </c>
      <c r="E65" s="10">
        <v>3500</v>
      </c>
      <c r="F65" s="10">
        <v>10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4" t="s">
        <v>331</v>
      </c>
    </row>
    <row r="66" spans="1:28">
      <c r="A66" s="10"/>
      <c r="B66" s="17"/>
      <c r="C66" s="17"/>
      <c r="D66" s="10"/>
      <c r="E66" s="10"/>
      <c r="F66" s="10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4" t="s">
        <v>332</v>
      </c>
    </row>
    <row r="67" spans="1:28">
      <c r="A67" s="10"/>
      <c r="B67" s="17"/>
      <c r="C67" s="17"/>
      <c r="D67" s="10"/>
      <c r="E67" s="10"/>
      <c r="F67" s="10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4" t="s">
        <v>333</v>
      </c>
    </row>
    <row r="68" spans="1:28">
      <c r="A68" s="10">
        <v>22</v>
      </c>
      <c r="B68" s="17" t="s">
        <v>93</v>
      </c>
      <c r="C68" s="17" t="s">
        <v>93</v>
      </c>
      <c r="D68" s="10" t="s">
        <v>3</v>
      </c>
      <c r="E68" s="10">
        <v>2000</v>
      </c>
      <c r="F68" s="10">
        <v>2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>
        <v>833.33</v>
      </c>
      <c r="AB68" s="4" t="s">
        <v>331</v>
      </c>
    </row>
    <row r="69" spans="1:28">
      <c r="A69" s="10"/>
      <c r="B69" s="17"/>
      <c r="C69" s="17"/>
      <c r="D69" s="10"/>
      <c r="E69" s="10"/>
      <c r="F69" s="10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>
        <v>166.67</v>
      </c>
      <c r="AB69" s="4" t="s">
        <v>332</v>
      </c>
    </row>
    <row r="70" spans="1:28">
      <c r="A70" s="10"/>
      <c r="B70" s="17"/>
      <c r="C70" s="17"/>
      <c r="D70" s="10"/>
      <c r="E70" s="10"/>
      <c r="F70" s="10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>
        <v>1000</v>
      </c>
      <c r="AB70" s="4" t="s">
        <v>333</v>
      </c>
    </row>
    <row r="71" spans="1:28">
      <c r="A71" s="10">
        <v>23</v>
      </c>
      <c r="B71" s="17" t="s">
        <v>101</v>
      </c>
      <c r="C71" s="17" t="s">
        <v>101</v>
      </c>
      <c r="D71" s="10" t="s">
        <v>3</v>
      </c>
      <c r="E71" s="10">
        <v>8000</v>
      </c>
      <c r="F71" s="10">
        <v>10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4" t="s">
        <v>331</v>
      </c>
    </row>
    <row r="72" spans="1:28">
      <c r="A72" s="10"/>
      <c r="B72" s="17"/>
      <c r="C72" s="17"/>
      <c r="D72" s="10"/>
      <c r="E72" s="10"/>
      <c r="F72" s="10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4" t="s">
        <v>332</v>
      </c>
    </row>
    <row r="73" spans="1:28">
      <c r="A73" s="10"/>
      <c r="B73" s="17"/>
      <c r="C73" s="17"/>
      <c r="D73" s="10"/>
      <c r="E73" s="10"/>
      <c r="F73" s="10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4" t="s">
        <v>333</v>
      </c>
    </row>
    <row r="74" spans="1:28">
      <c r="A74" s="10">
        <v>24</v>
      </c>
      <c r="B74" s="17" t="s">
        <v>102</v>
      </c>
      <c r="C74" s="17" t="s">
        <v>102</v>
      </c>
      <c r="D74" s="10" t="s">
        <v>3</v>
      </c>
      <c r="E74" s="10">
        <v>2500</v>
      </c>
      <c r="F74" s="10">
        <v>7.5</v>
      </c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4" t="s">
        <v>331</v>
      </c>
    </row>
    <row r="75" spans="1:28">
      <c r="A75" s="10"/>
      <c r="B75" s="17"/>
      <c r="C75" s="17"/>
      <c r="D75" s="10"/>
      <c r="E75" s="10"/>
      <c r="F75" s="10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4" t="s">
        <v>332</v>
      </c>
    </row>
    <row r="76" spans="1:28">
      <c r="A76" s="10"/>
      <c r="B76" s="17"/>
      <c r="C76" s="17"/>
      <c r="D76" s="10"/>
      <c r="E76" s="10"/>
      <c r="F76" s="10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4" t="s">
        <v>333</v>
      </c>
    </row>
    <row r="77" spans="1:28">
      <c r="A77" s="10">
        <v>25</v>
      </c>
      <c r="B77" s="17" t="s">
        <v>120</v>
      </c>
      <c r="C77" s="17" t="s">
        <v>254</v>
      </c>
      <c r="D77" s="10" t="s">
        <v>3</v>
      </c>
      <c r="E77" s="10">
        <v>2500</v>
      </c>
      <c r="F77" s="10">
        <v>3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4" t="s">
        <v>331</v>
      </c>
    </row>
    <row r="78" spans="1:28">
      <c r="A78" s="10"/>
      <c r="B78" s="17"/>
      <c r="C78" s="17"/>
      <c r="D78" s="10"/>
      <c r="E78" s="10"/>
      <c r="F78" s="10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4" t="s">
        <v>332</v>
      </c>
    </row>
    <row r="79" spans="1:28">
      <c r="A79" s="10"/>
      <c r="B79" s="17"/>
      <c r="C79" s="17"/>
      <c r="D79" s="10"/>
      <c r="E79" s="10"/>
      <c r="F79" s="10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4" t="s">
        <v>333</v>
      </c>
    </row>
    <row r="80" spans="1:28">
      <c r="A80" s="10">
        <v>26</v>
      </c>
      <c r="B80" s="17" t="s">
        <v>145</v>
      </c>
      <c r="C80" s="17" t="s">
        <v>145</v>
      </c>
      <c r="D80" s="10" t="s">
        <v>294</v>
      </c>
      <c r="E80" s="10">
        <v>2500</v>
      </c>
      <c r="F80" s="10">
        <v>50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4" t="s">
        <v>331</v>
      </c>
    </row>
    <row r="81" spans="1:28">
      <c r="A81" s="10"/>
      <c r="B81" s="17"/>
      <c r="C81" s="17"/>
      <c r="D81" s="10"/>
      <c r="E81" s="10"/>
      <c r="F81" s="10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4" t="s">
        <v>332</v>
      </c>
    </row>
    <row r="82" spans="1:28">
      <c r="A82" s="10"/>
      <c r="B82" s="17"/>
      <c r="C82" s="17"/>
      <c r="D82" s="10"/>
      <c r="E82" s="10"/>
      <c r="F82" s="10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4" t="s">
        <v>333</v>
      </c>
    </row>
    <row r="83" spans="1:28">
      <c r="A83" s="10">
        <v>27</v>
      </c>
      <c r="B83" s="17" t="s">
        <v>147</v>
      </c>
      <c r="C83" s="17" t="s">
        <v>279</v>
      </c>
      <c r="D83" s="10" t="s">
        <v>3</v>
      </c>
      <c r="E83" s="10">
        <v>1500</v>
      </c>
      <c r="F83" s="10">
        <v>30</v>
      </c>
      <c r="G83" s="1"/>
      <c r="H83" s="1"/>
      <c r="I83" s="1"/>
      <c r="J83" s="1"/>
      <c r="K83" s="1"/>
      <c r="L83" s="1"/>
      <c r="M83" s="1">
        <v>33000</v>
      </c>
      <c r="N83" s="1"/>
      <c r="O83" s="1"/>
      <c r="P83" s="1"/>
      <c r="Q83" s="1"/>
      <c r="R83" s="1"/>
      <c r="S83" s="1">
        <v>51000</v>
      </c>
      <c r="T83" s="1"/>
      <c r="U83" s="1"/>
      <c r="V83" s="1"/>
      <c r="W83" s="1"/>
      <c r="X83" s="1"/>
      <c r="Y83" s="1"/>
      <c r="Z83" s="1">
        <v>44970</v>
      </c>
      <c r="AA83" s="1">
        <v>31250</v>
      </c>
      <c r="AB83" s="4" t="s">
        <v>331</v>
      </c>
    </row>
    <row r="84" spans="1:28">
      <c r="A84" s="10"/>
      <c r="B84" s="17"/>
      <c r="C84" s="17"/>
      <c r="D84" s="10"/>
      <c r="E84" s="10"/>
      <c r="F84" s="10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>
        <f>AA83/100*20</f>
        <v>6250</v>
      </c>
      <c r="AB84" s="4" t="s">
        <v>332</v>
      </c>
    </row>
    <row r="85" spans="1:28">
      <c r="A85" s="10"/>
      <c r="B85" s="17"/>
      <c r="C85" s="17"/>
      <c r="D85" s="10"/>
      <c r="E85" s="10"/>
      <c r="F85" s="10"/>
      <c r="G85" s="1"/>
      <c r="H85" s="1"/>
      <c r="I85" s="1"/>
      <c r="J85" s="1"/>
      <c r="K85" s="1"/>
      <c r="L85" s="1"/>
      <c r="M85" s="1">
        <f>M83+M84</f>
        <v>33000</v>
      </c>
      <c r="N85" s="1"/>
      <c r="O85" s="1"/>
      <c r="P85" s="1"/>
      <c r="Q85" s="1"/>
      <c r="R85" s="1"/>
      <c r="S85" s="1">
        <f>S83+S84</f>
        <v>51000</v>
      </c>
      <c r="T85" s="1"/>
      <c r="U85" s="1"/>
      <c r="V85" s="1"/>
      <c r="W85" s="1"/>
      <c r="X85" s="1"/>
      <c r="Y85" s="1"/>
      <c r="Z85" s="1">
        <f>Z83+Z84</f>
        <v>44970</v>
      </c>
      <c r="AA85" s="1">
        <f>AA83+AA84</f>
        <v>37500</v>
      </c>
      <c r="AB85" s="4" t="s">
        <v>333</v>
      </c>
    </row>
    <row r="86" spans="1:28">
      <c r="A86" s="10">
        <v>28</v>
      </c>
      <c r="B86" s="17" t="s">
        <v>81</v>
      </c>
      <c r="C86" s="17" t="s">
        <v>234</v>
      </c>
      <c r="D86" s="10" t="s">
        <v>3</v>
      </c>
      <c r="E86" s="10">
        <v>1200</v>
      </c>
      <c r="F86" s="10">
        <v>200</v>
      </c>
      <c r="G86" s="1"/>
      <c r="H86" s="1"/>
      <c r="I86" s="1"/>
      <c r="J86" s="1"/>
      <c r="K86" s="1"/>
      <c r="L86" s="1"/>
      <c r="M86" s="1">
        <v>300000</v>
      </c>
      <c r="N86" s="1"/>
      <c r="O86" s="1"/>
      <c r="P86" s="1"/>
      <c r="Q86" s="1">
        <v>194000</v>
      </c>
      <c r="R86" s="1"/>
      <c r="S86" s="1">
        <v>270000</v>
      </c>
      <c r="T86" s="1">
        <v>240000</v>
      </c>
      <c r="U86" s="1"/>
      <c r="V86" s="1">
        <v>1160000</v>
      </c>
      <c r="W86" s="1">
        <v>192000</v>
      </c>
      <c r="X86" s="1"/>
      <c r="Y86" s="1">
        <v>520000</v>
      </c>
      <c r="Z86" s="1">
        <v>679800</v>
      </c>
      <c r="AA86" s="1">
        <v>480000</v>
      </c>
      <c r="AB86" s="4" t="s">
        <v>331</v>
      </c>
    </row>
    <row r="87" spans="1:28">
      <c r="A87" s="10"/>
      <c r="B87" s="17"/>
      <c r="C87" s="17"/>
      <c r="D87" s="10"/>
      <c r="E87" s="10"/>
      <c r="F87" s="10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4" t="s">
        <v>332</v>
      </c>
    </row>
    <row r="88" spans="1:28">
      <c r="A88" s="10"/>
      <c r="B88" s="17"/>
      <c r="C88" s="17"/>
      <c r="D88" s="10"/>
      <c r="E88" s="10"/>
      <c r="F88" s="10"/>
      <c r="G88" s="1"/>
      <c r="H88" s="1"/>
      <c r="I88" s="1"/>
      <c r="J88" s="1"/>
      <c r="K88" s="1"/>
      <c r="L88" s="1"/>
      <c r="M88" s="1">
        <f>M86+M87</f>
        <v>300000</v>
      </c>
      <c r="N88" s="1"/>
      <c r="O88" s="1"/>
      <c r="P88" s="1"/>
      <c r="Q88" s="1">
        <f>Q86+Q87</f>
        <v>194000</v>
      </c>
      <c r="R88" s="1"/>
      <c r="S88" s="1">
        <f>S86+S87</f>
        <v>270000</v>
      </c>
      <c r="T88" s="1">
        <f>T86+T87</f>
        <v>240000</v>
      </c>
      <c r="U88" s="1"/>
      <c r="V88" s="1">
        <f>V86+V87</f>
        <v>1160000</v>
      </c>
      <c r="W88" s="1">
        <f>W86+W87</f>
        <v>192000</v>
      </c>
      <c r="X88" s="1"/>
      <c r="Y88" s="1">
        <v>520000</v>
      </c>
      <c r="Z88" s="1">
        <f>Z86+Z87</f>
        <v>679800</v>
      </c>
      <c r="AA88" s="1">
        <f>AA86+AA87</f>
        <v>480000</v>
      </c>
      <c r="AB88" s="4" t="s">
        <v>333</v>
      </c>
    </row>
    <row r="89" spans="1:28">
      <c r="A89" s="10">
        <v>29</v>
      </c>
      <c r="B89" s="17" t="s">
        <v>11</v>
      </c>
      <c r="C89" s="17" t="s">
        <v>12</v>
      </c>
      <c r="D89" s="10" t="s">
        <v>2</v>
      </c>
      <c r="E89" s="10">
        <v>13</v>
      </c>
      <c r="F89" s="10">
        <v>6000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>
        <v>77000</v>
      </c>
      <c r="R89" s="1"/>
      <c r="S89" s="1">
        <v>138000</v>
      </c>
      <c r="T89" s="1"/>
      <c r="U89" s="1"/>
      <c r="V89" s="1">
        <v>98400</v>
      </c>
      <c r="W89" s="1"/>
      <c r="X89" s="1"/>
      <c r="Y89" s="1">
        <v>81000</v>
      </c>
      <c r="Z89" s="1">
        <v>81300</v>
      </c>
      <c r="AA89" s="1">
        <v>84000</v>
      </c>
      <c r="AB89" s="4" t="s">
        <v>331</v>
      </c>
    </row>
    <row r="90" spans="1:28">
      <c r="A90" s="10"/>
      <c r="B90" s="17"/>
      <c r="C90" s="17"/>
      <c r="D90" s="10"/>
      <c r="E90" s="10"/>
      <c r="F90" s="10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4" t="s">
        <v>332</v>
      </c>
    </row>
    <row r="91" spans="1:28">
      <c r="A91" s="10"/>
      <c r="B91" s="17"/>
      <c r="C91" s="17"/>
      <c r="D91" s="10"/>
      <c r="E91" s="10"/>
      <c r="F91" s="10"/>
      <c r="G91" s="1"/>
      <c r="H91" s="1"/>
      <c r="I91" s="1"/>
      <c r="J91" s="1"/>
      <c r="K91" s="1"/>
      <c r="L91" s="1"/>
      <c r="M91" s="1"/>
      <c r="N91" s="1"/>
      <c r="O91" s="1"/>
      <c r="P91" s="1"/>
      <c r="Q91" s="1">
        <f>Q89+Q90</f>
        <v>77000</v>
      </c>
      <c r="R91" s="1"/>
      <c r="S91" s="1">
        <f>S89+S90</f>
        <v>138000</v>
      </c>
      <c r="T91" s="1"/>
      <c r="U91" s="1"/>
      <c r="V91" s="1">
        <f>V89+V90</f>
        <v>98400</v>
      </c>
      <c r="W91" s="1"/>
      <c r="X91" s="1"/>
      <c r="Y91" s="1">
        <v>81000</v>
      </c>
      <c r="Z91" s="1">
        <f>Z89+Z90</f>
        <v>81300</v>
      </c>
      <c r="AA91" s="1">
        <f>AA89+AA90</f>
        <v>84000</v>
      </c>
      <c r="AB91" s="4" t="s">
        <v>333</v>
      </c>
    </row>
    <row r="92" spans="1:28">
      <c r="A92" s="10">
        <v>30</v>
      </c>
      <c r="B92" s="17" t="s">
        <v>67</v>
      </c>
      <c r="C92" s="17" t="s">
        <v>221</v>
      </c>
      <c r="D92" s="10" t="s">
        <v>2</v>
      </c>
      <c r="E92" s="10">
        <v>5000</v>
      </c>
      <c r="F92" s="10">
        <v>10</v>
      </c>
      <c r="G92" s="1"/>
      <c r="H92" s="1"/>
      <c r="I92" s="1">
        <v>68000</v>
      </c>
      <c r="J92" s="1"/>
      <c r="K92" s="1"/>
      <c r="L92" s="1">
        <v>33000</v>
      </c>
      <c r="M92" s="1"/>
      <c r="N92" s="1"/>
      <c r="O92" s="1"/>
      <c r="P92" s="1">
        <v>48000</v>
      </c>
      <c r="Q92" s="1">
        <v>55000</v>
      </c>
      <c r="R92" s="1"/>
      <c r="S92" s="1"/>
      <c r="T92" s="1"/>
      <c r="U92" s="1"/>
      <c r="V92" s="1"/>
      <c r="W92" s="1"/>
      <c r="X92" s="1"/>
      <c r="Y92" s="1"/>
      <c r="Z92" s="1">
        <v>54990</v>
      </c>
      <c r="AA92" s="1">
        <v>32900</v>
      </c>
      <c r="AB92" s="4" t="s">
        <v>331</v>
      </c>
    </row>
    <row r="93" spans="1:28">
      <c r="A93" s="10"/>
      <c r="B93" s="17"/>
      <c r="C93" s="17"/>
      <c r="D93" s="10"/>
      <c r="E93" s="10"/>
      <c r="F93" s="10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4" t="s">
        <v>332</v>
      </c>
    </row>
    <row r="94" spans="1:28">
      <c r="A94" s="10"/>
      <c r="B94" s="17"/>
      <c r="C94" s="17"/>
      <c r="D94" s="10"/>
      <c r="E94" s="10"/>
      <c r="F94" s="10"/>
      <c r="G94" s="1"/>
      <c r="H94" s="1"/>
      <c r="I94" s="1">
        <f>I92+I93</f>
        <v>68000</v>
      </c>
      <c r="J94" s="1"/>
      <c r="K94" s="1"/>
      <c r="L94" s="1">
        <f>L92+L93</f>
        <v>33000</v>
      </c>
      <c r="M94" s="1"/>
      <c r="N94" s="1"/>
      <c r="O94" s="1"/>
      <c r="P94" s="1">
        <f>P92+P93</f>
        <v>48000</v>
      </c>
      <c r="Q94" s="1">
        <f>Q92+Q93</f>
        <v>55000</v>
      </c>
      <c r="R94" s="1"/>
      <c r="S94" s="1"/>
      <c r="T94" s="1"/>
      <c r="U94" s="1"/>
      <c r="V94" s="1"/>
      <c r="W94" s="1"/>
      <c r="X94" s="1"/>
      <c r="Y94" s="1"/>
      <c r="Z94" s="1">
        <f>Z92+Z93</f>
        <v>54990</v>
      </c>
      <c r="AA94" s="1">
        <f>AA92+AA93</f>
        <v>32900</v>
      </c>
      <c r="AB94" s="4" t="s">
        <v>333</v>
      </c>
    </row>
    <row r="95" spans="1:28">
      <c r="A95" s="10">
        <v>31</v>
      </c>
      <c r="B95" s="17" t="s">
        <v>83</v>
      </c>
      <c r="C95" s="17" t="s">
        <v>236</v>
      </c>
      <c r="D95" s="10" t="s">
        <v>2</v>
      </c>
      <c r="E95" s="10">
        <v>7500</v>
      </c>
      <c r="F95" s="10">
        <v>5</v>
      </c>
      <c r="G95" s="1"/>
      <c r="H95" s="1"/>
      <c r="I95" s="1"/>
      <c r="J95" s="1"/>
      <c r="K95" s="1"/>
      <c r="L95" s="1"/>
      <c r="M95" s="1"/>
      <c r="N95" s="1"/>
      <c r="O95" s="1"/>
      <c r="P95" s="1">
        <v>27500</v>
      </c>
      <c r="Q95" s="1"/>
      <c r="R95" s="1"/>
      <c r="S95" s="1"/>
      <c r="T95" s="1"/>
      <c r="U95" s="1">
        <v>45000</v>
      </c>
      <c r="V95" s="1"/>
      <c r="W95" s="1"/>
      <c r="X95" s="1"/>
      <c r="Y95" s="1"/>
      <c r="Z95" s="1"/>
      <c r="AA95" s="1"/>
      <c r="AB95" s="4" t="s">
        <v>331</v>
      </c>
    </row>
    <row r="96" spans="1:28">
      <c r="A96" s="10"/>
      <c r="B96" s="17"/>
      <c r="C96" s="17"/>
      <c r="D96" s="10"/>
      <c r="E96" s="10"/>
      <c r="F96" s="10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4" t="s">
        <v>332</v>
      </c>
    </row>
    <row r="97" spans="1:28">
      <c r="A97" s="10"/>
      <c r="B97" s="17"/>
      <c r="C97" s="17"/>
      <c r="D97" s="10"/>
      <c r="E97" s="10"/>
      <c r="F97" s="10"/>
      <c r="G97" s="1"/>
      <c r="H97" s="1"/>
      <c r="I97" s="1"/>
      <c r="J97" s="1"/>
      <c r="K97" s="1"/>
      <c r="L97" s="1"/>
      <c r="M97" s="1"/>
      <c r="N97" s="1"/>
      <c r="O97" s="1"/>
      <c r="P97" s="1">
        <f>P95+P96</f>
        <v>27500</v>
      </c>
      <c r="Q97" s="1"/>
      <c r="R97" s="1"/>
      <c r="S97" s="1"/>
      <c r="T97" s="1"/>
      <c r="U97" s="1">
        <f>U95+U96</f>
        <v>45000</v>
      </c>
      <c r="V97" s="1"/>
      <c r="W97" s="1"/>
      <c r="X97" s="1"/>
      <c r="Y97" s="1"/>
      <c r="Z97" s="1"/>
      <c r="AA97" s="1"/>
      <c r="AB97" s="4" t="s">
        <v>333</v>
      </c>
    </row>
    <row r="98" spans="1:28">
      <c r="A98" s="10">
        <v>32</v>
      </c>
      <c r="B98" s="17" t="s">
        <v>109</v>
      </c>
      <c r="C98" s="17" t="s">
        <v>245</v>
      </c>
      <c r="D98" s="10" t="s">
        <v>2</v>
      </c>
      <c r="E98" s="10">
        <v>6000</v>
      </c>
      <c r="F98" s="10">
        <v>10</v>
      </c>
      <c r="G98" s="1"/>
      <c r="H98" s="1"/>
      <c r="I98" s="1"/>
      <c r="J98" s="1">
        <v>43000</v>
      </c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4" t="s">
        <v>331</v>
      </c>
    </row>
    <row r="99" spans="1:28">
      <c r="A99" s="10"/>
      <c r="B99" s="17"/>
      <c r="C99" s="17"/>
      <c r="D99" s="10"/>
      <c r="E99" s="10"/>
      <c r="F99" s="10"/>
      <c r="G99" s="1"/>
      <c r="H99" s="1"/>
      <c r="I99" s="1"/>
      <c r="J99" s="1">
        <f>J98/100*20</f>
        <v>8600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4" t="s">
        <v>332</v>
      </c>
    </row>
    <row r="100" spans="1:28">
      <c r="A100" s="10"/>
      <c r="B100" s="17"/>
      <c r="C100" s="17"/>
      <c r="D100" s="10"/>
      <c r="E100" s="10"/>
      <c r="F100" s="10"/>
      <c r="G100" s="1"/>
      <c r="H100" s="1"/>
      <c r="I100" s="1"/>
      <c r="J100" s="1">
        <f>J98+J99</f>
        <v>51600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4" t="s">
        <v>333</v>
      </c>
    </row>
    <row r="101" spans="1:28">
      <c r="A101" s="10">
        <v>33</v>
      </c>
      <c r="B101" s="17" t="s">
        <v>110</v>
      </c>
      <c r="C101" s="17" t="s">
        <v>246</v>
      </c>
      <c r="D101" s="10" t="s">
        <v>2</v>
      </c>
      <c r="E101" s="10">
        <v>4500</v>
      </c>
      <c r="F101" s="10">
        <v>5</v>
      </c>
      <c r="G101" s="1">
        <v>17500</v>
      </c>
      <c r="H101" s="1"/>
      <c r="I101" s="1"/>
      <c r="J101" s="1">
        <v>13500</v>
      </c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4" t="s">
        <v>331</v>
      </c>
    </row>
    <row r="102" spans="1:28">
      <c r="A102" s="10"/>
      <c r="B102" s="17"/>
      <c r="C102" s="17"/>
      <c r="D102" s="10"/>
      <c r="E102" s="10"/>
      <c r="F102" s="10"/>
      <c r="G102" s="1">
        <f>G101/100*20</f>
        <v>3500</v>
      </c>
      <c r="H102" s="1"/>
      <c r="I102" s="1"/>
      <c r="J102" s="1">
        <f>J101/100*20</f>
        <v>2700</v>
      </c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4" t="s">
        <v>332</v>
      </c>
    </row>
    <row r="103" spans="1:28">
      <c r="A103" s="10"/>
      <c r="B103" s="17"/>
      <c r="C103" s="17"/>
      <c r="D103" s="10"/>
      <c r="E103" s="10"/>
      <c r="F103" s="10"/>
      <c r="G103" s="1">
        <f>G101+G102</f>
        <v>21000</v>
      </c>
      <c r="H103" s="1"/>
      <c r="I103" s="1"/>
      <c r="J103" s="1">
        <f>J101+J102</f>
        <v>16200</v>
      </c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4" t="s">
        <v>333</v>
      </c>
    </row>
    <row r="104" spans="1:28">
      <c r="A104" s="10">
        <v>34</v>
      </c>
      <c r="B104" s="17" t="s">
        <v>111</v>
      </c>
      <c r="C104" s="17" t="s">
        <v>247</v>
      </c>
      <c r="D104" s="10" t="s">
        <v>2</v>
      </c>
      <c r="E104" s="10">
        <v>6000</v>
      </c>
      <c r="F104" s="10">
        <v>4</v>
      </c>
      <c r="G104" s="1">
        <v>16000</v>
      </c>
      <c r="H104" s="1"/>
      <c r="I104" s="1"/>
      <c r="J104" s="1">
        <v>15600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4" t="s">
        <v>331</v>
      </c>
    </row>
    <row r="105" spans="1:28">
      <c r="A105" s="10"/>
      <c r="B105" s="17"/>
      <c r="C105" s="17"/>
      <c r="D105" s="10"/>
      <c r="E105" s="10"/>
      <c r="F105" s="10"/>
      <c r="G105" s="1">
        <f>G104/100*20</f>
        <v>3200</v>
      </c>
      <c r="H105" s="1"/>
      <c r="I105" s="1"/>
      <c r="J105" s="1">
        <f>J104/100*20</f>
        <v>3120</v>
      </c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4" t="s">
        <v>332</v>
      </c>
    </row>
    <row r="106" spans="1:28">
      <c r="A106" s="10"/>
      <c r="B106" s="17"/>
      <c r="C106" s="17"/>
      <c r="D106" s="10"/>
      <c r="E106" s="10"/>
      <c r="F106" s="10"/>
      <c r="G106" s="1">
        <f>G104+G105</f>
        <v>19200</v>
      </c>
      <c r="H106" s="1"/>
      <c r="I106" s="1"/>
      <c r="J106" s="1">
        <f>J104+J105</f>
        <v>18720</v>
      </c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4" t="s">
        <v>333</v>
      </c>
    </row>
    <row r="107" spans="1:28">
      <c r="A107" s="10">
        <v>35</v>
      </c>
      <c r="B107" s="17" t="s">
        <v>112</v>
      </c>
      <c r="C107" s="17" t="s">
        <v>248</v>
      </c>
      <c r="D107" s="10" t="s">
        <v>2</v>
      </c>
      <c r="E107" s="10">
        <v>4000</v>
      </c>
      <c r="F107" s="10">
        <v>2</v>
      </c>
      <c r="G107" s="1">
        <v>7000</v>
      </c>
      <c r="H107" s="1"/>
      <c r="I107" s="1"/>
      <c r="J107" s="1">
        <v>5300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4" t="s">
        <v>331</v>
      </c>
    </row>
    <row r="108" spans="1:28">
      <c r="A108" s="10"/>
      <c r="B108" s="17"/>
      <c r="C108" s="17"/>
      <c r="D108" s="10"/>
      <c r="E108" s="10"/>
      <c r="F108" s="10"/>
      <c r="G108" s="1">
        <f>G107/100*20</f>
        <v>1400</v>
      </c>
      <c r="H108" s="1"/>
      <c r="I108" s="1"/>
      <c r="J108" s="1">
        <f>J107/100*20</f>
        <v>1060</v>
      </c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4" t="s">
        <v>332</v>
      </c>
    </row>
    <row r="109" spans="1:28">
      <c r="A109" s="10"/>
      <c r="B109" s="17"/>
      <c r="C109" s="17"/>
      <c r="D109" s="10"/>
      <c r="E109" s="10"/>
      <c r="F109" s="10"/>
      <c r="G109" s="1">
        <f>G107+G108</f>
        <v>8400</v>
      </c>
      <c r="H109" s="1"/>
      <c r="I109" s="1"/>
      <c r="J109" s="1">
        <f>J107+J108</f>
        <v>6360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4" t="s">
        <v>333</v>
      </c>
    </row>
    <row r="110" spans="1:28">
      <c r="A110" s="10">
        <v>36</v>
      </c>
      <c r="B110" s="17" t="s">
        <v>113</v>
      </c>
      <c r="C110" s="17" t="s">
        <v>249</v>
      </c>
      <c r="D110" s="10" t="s">
        <v>2</v>
      </c>
      <c r="E110" s="10">
        <v>250</v>
      </c>
      <c r="F110" s="10">
        <v>50</v>
      </c>
      <c r="G110" s="1">
        <v>7000</v>
      </c>
      <c r="H110" s="1"/>
      <c r="I110" s="1"/>
      <c r="J110" s="1">
        <v>5800</v>
      </c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>
        <v>8333</v>
      </c>
      <c r="Y110" s="1"/>
      <c r="Z110" s="1"/>
      <c r="AA110" s="1"/>
      <c r="AB110" s="4" t="s">
        <v>331</v>
      </c>
    </row>
    <row r="111" spans="1:28">
      <c r="A111" s="10"/>
      <c r="B111" s="17"/>
      <c r="C111" s="17"/>
      <c r="D111" s="10"/>
      <c r="E111" s="10"/>
      <c r="F111" s="10"/>
      <c r="G111" s="1">
        <f>G110/100*20</f>
        <v>1400</v>
      </c>
      <c r="H111" s="1"/>
      <c r="I111" s="1"/>
      <c r="J111" s="1">
        <f>J110/100*20</f>
        <v>1160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>
        <v>1667</v>
      </c>
      <c r="Y111" s="1"/>
      <c r="Z111" s="1"/>
      <c r="AA111" s="1"/>
      <c r="AB111" s="4" t="s">
        <v>332</v>
      </c>
    </row>
    <row r="112" spans="1:28">
      <c r="A112" s="10"/>
      <c r="B112" s="17"/>
      <c r="C112" s="17"/>
      <c r="D112" s="10"/>
      <c r="E112" s="10"/>
      <c r="F112" s="10"/>
      <c r="G112" s="1">
        <f>G110+G111</f>
        <v>8400</v>
      </c>
      <c r="H112" s="1"/>
      <c r="I112" s="1"/>
      <c r="J112" s="1">
        <f>J110+J111</f>
        <v>6960</v>
      </c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>
        <f>X110+X111</f>
        <v>10000</v>
      </c>
      <c r="Y112" s="1"/>
      <c r="Z112" s="1"/>
      <c r="AA112" s="1"/>
      <c r="AB112" s="4" t="s">
        <v>333</v>
      </c>
    </row>
    <row r="113" spans="1:28">
      <c r="A113" s="10">
        <v>37</v>
      </c>
      <c r="B113" s="17" t="s">
        <v>114</v>
      </c>
      <c r="C113" s="17" t="s">
        <v>250</v>
      </c>
      <c r="D113" s="10" t="s">
        <v>13</v>
      </c>
      <c r="E113" s="10">
        <v>90000</v>
      </c>
      <c r="F113" s="10">
        <v>1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4" t="s">
        <v>331</v>
      </c>
    </row>
    <row r="114" spans="1:28">
      <c r="A114" s="10"/>
      <c r="B114" s="17"/>
      <c r="C114" s="17"/>
      <c r="D114" s="10"/>
      <c r="E114" s="10"/>
      <c r="F114" s="10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4" t="s">
        <v>332</v>
      </c>
    </row>
    <row r="115" spans="1:28">
      <c r="A115" s="10"/>
      <c r="B115" s="17"/>
      <c r="C115" s="17"/>
      <c r="D115" s="10"/>
      <c r="E115" s="10"/>
      <c r="F115" s="10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4" t="s">
        <v>333</v>
      </c>
    </row>
    <row r="116" spans="1:28">
      <c r="A116" s="10">
        <v>38</v>
      </c>
      <c r="B116" s="17" t="s">
        <v>115</v>
      </c>
      <c r="C116" s="17" t="s">
        <v>115</v>
      </c>
      <c r="D116" s="10" t="s">
        <v>13</v>
      </c>
      <c r="E116" s="10">
        <v>90000</v>
      </c>
      <c r="F116" s="10">
        <v>1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4" t="s">
        <v>331</v>
      </c>
    </row>
    <row r="117" spans="1:28">
      <c r="A117" s="10"/>
      <c r="B117" s="17"/>
      <c r="C117" s="17"/>
      <c r="D117" s="10"/>
      <c r="E117" s="10"/>
      <c r="F117" s="10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4" t="s">
        <v>332</v>
      </c>
    </row>
    <row r="118" spans="1:28">
      <c r="A118" s="10"/>
      <c r="B118" s="17"/>
      <c r="C118" s="17"/>
      <c r="D118" s="10"/>
      <c r="E118" s="10"/>
      <c r="F118" s="10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4" t="s">
        <v>333</v>
      </c>
    </row>
    <row r="119" spans="1:28">
      <c r="A119" s="10">
        <v>39</v>
      </c>
      <c r="B119" s="17" t="s">
        <v>116</v>
      </c>
      <c r="C119" s="17" t="s">
        <v>251</v>
      </c>
      <c r="D119" s="10" t="s">
        <v>2</v>
      </c>
      <c r="E119" s="10">
        <v>4000</v>
      </c>
      <c r="F119" s="10">
        <v>4</v>
      </c>
      <c r="G119" s="1">
        <v>50000</v>
      </c>
      <c r="H119" s="1"/>
      <c r="I119" s="1"/>
      <c r="J119" s="1">
        <v>22000</v>
      </c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4" t="s">
        <v>331</v>
      </c>
    </row>
    <row r="120" spans="1:28">
      <c r="A120" s="10"/>
      <c r="B120" s="17"/>
      <c r="C120" s="17"/>
      <c r="D120" s="10"/>
      <c r="E120" s="10"/>
      <c r="F120" s="10"/>
      <c r="G120" s="1">
        <f>G119/100*20</f>
        <v>10000</v>
      </c>
      <c r="H120" s="1"/>
      <c r="I120" s="1"/>
      <c r="J120" s="1">
        <f>J119/100*20</f>
        <v>4400</v>
      </c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4" t="s">
        <v>332</v>
      </c>
    </row>
    <row r="121" spans="1:28">
      <c r="A121" s="10"/>
      <c r="B121" s="17"/>
      <c r="C121" s="17"/>
      <c r="D121" s="10"/>
      <c r="E121" s="10"/>
      <c r="F121" s="10"/>
      <c r="G121" s="1">
        <f>G119+G120</f>
        <v>60000</v>
      </c>
      <c r="H121" s="1"/>
      <c r="I121" s="1"/>
      <c r="J121" s="1">
        <f>J119+J120</f>
        <v>26400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4" t="s">
        <v>333</v>
      </c>
    </row>
    <row r="122" spans="1:28">
      <c r="A122" s="10">
        <v>40</v>
      </c>
      <c r="B122" s="17" t="s">
        <v>117</v>
      </c>
      <c r="C122" s="17" t="s">
        <v>252</v>
      </c>
      <c r="D122" s="10" t="s">
        <v>2</v>
      </c>
      <c r="E122" s="10">
        <v>4000</v>
      </c>
      <c r="F122" s="10">
        <v>4</v>
      </c>
      <c r="G122" s="1">
        <v>50000</v>
      </c>
      <c r="H122" s="1"/>
      <c r="I122" s="1"/>
      <c r="J122" s="1">
        <v>22000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4" t="s">
        <v>331</v>
      </c>
    </row>
    <row r="123" spans="1:28">
      <c r="A123" s="10"/>
      <c r="B123" s="17"/>
      <c r="C123" s="17"/>
      <c r="D123" s="10"/>
      <c r="E123" s="10"/>
      <c r="F123" s="10"/>
      <c r="G123" s="1">
        <f>G122/100*20</f>
        <v>10000</v>
      </c>
      <c r="H123" s="1"/>
      <c r="I123" s="1"/>
      <c r="J123" s="1">
        <f>J122/100*20</f>
        <v>4400</v>
      </c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4" t="s">
        <v>332</v>
      </c>
    </row>
    <row r="124" spans="1:28">
      <c r="A124" s="10"/>
      <c r="B124" s="17"/>
      <c r="C124" s="17"/>
      <c r="D124" s="10"/>
      <c r="E124" s="10"/>
      <c r="F124" s="10"/>
      <c r="G124" s="1">
        <f>G122+G123</f>
        <v>60000</v>
      </c>
      <c r="H124" s="1"/>
      <c r="I124" s="1"/>
      <c r="J124" s="1">
        <f>J122+J123</f>
        <v>26400</v>
      </c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4" t="s">
        <v>333</v>
      </c>
    </row>
    <row r="125" spans="1:28">
      <c r="A125" s="10">
        <v>41</v>
      </c>
      <c r="B125" s="17" t="s">
        <v>118</v>
      </c>
      <c r="C125" s="17" t="s">
        <v>118</v>
      </c>
      <c r="D125" s="10" t="s">
        <v>2</v>
      </c>
      <c r="E125" s="10">
        <v>4500</v>
      </c>
      <c r="F125" s="10">
        <v>2</v>
      </c>
      <c r="G125" s="1">
        <v>9000</v>
      </c>
      <c r="H125" s="1"/>
      <c r="I125" s="1"/>
      <c r="J125" s="1">
        <v>7400</v>
      </c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4" t="s">
        <v>331</v>
      </c>
    </row>
    <row r="126" spans="1:28">
      <c r="A126" s="10"/>
      <c r="B126" s="17"/>
      <c r="C126" s="17"/>
      <c r="D126" s="10"/>
      <c r="E126" s="10"/>
      <c r="F126" s="10"/>
      <c r="G126" s="1">
        <f>G125/100*20</f>
        <v>1800</v>
      </c>
      <c r="H126" s="1"/>
      <c r="I126" s="1"/>
      <c r="J126" s="1">
        <f>J125/100*20</f>
        <v>1480</v>
      </c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4" t="s">
        <v>332</v>
      </c>
    </row>
    <row r="127" spans="1:28">
      <c r="A127" s="10"/>
      <c r="B127" s="17"/>
      <c r="C127" s="17"/>
      <c r="D127" s="10"/>
      <c r="E127" s="10"/>
      <c r="F127" s="10"/>
      <c r="G127" s="1">
        <f>G125+G126</f>
        <v>10800</v>
      </c>
      <c r="H127" s="1"/>
      <c r="I127" s="1"/>
      <c r="J127" s="1">
        <f>J125+J126</f>
        <v>8880</v>
      </c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4" t="s">
        <v>333</v>
      </c>
    </row>
    <row r="128" spans="1:28">
      <c r="A128" s="10">
        <v>42</v>
      </c>
      <c r="B128" s="17" t="s">
        <v>119</v>
      </c>
      <c r="C128" s="17" t="s">
        <v>253</v>
      </c>
      <c r="D128" s="10" t="s">
        <v>2</v>
      </c>
      <c r="E128" s="10">
        <v>6500</v>
      </c>
      <c r="F128" s="10">
        <v>2</v>
      </c>
      <c r="G128" s="1">
        <v>20000</v>
      </c>
      <c r="H128" s="1"/>
      <c r="I128" s="1"/>
      <c r="J128" s="1">
        <v>16600</v>
      </c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4" t="s">
        <v>331</v>
      </c>
    </row>
    <row r="129" spans="1:28">
      <c r="A129" s="10"/>
      <c r="B129" s="17"/>
      <c r="C129" s="17"/>
      <c r="D129" s="10"/>
      <c r="E129" s="10"/>
      <c r="F129" s="10"/>
      <c r="G129" s="1">
        <f>G128/100*20</f>
        <v>4000</v>
      </c>
      <c r="H129" s="1"/>
      <c r="I129" s="1"/>
      <c r="J129" s="1">
        <f>J128/100*20</f>
        <v>3320</v>
      </c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4" t="s">
        <v>332</v>
      </c>
    </row>
    <row r="130" spans="1:28">
      <c r="A130" s="10"/>
      <c r="B130" s="17"/>
      <c r="C130" s="17"/>
      <c r="D130" s="10"/>
      <c r="E130" s="10"/>
      <c r="F130" s="10"/>
      <c r="G130" s="1">
        <f>G128+G129</f>
        <v>24000</v>
      </c>
      <c r="H130" s="1"/>
      <c r="I130" s="1"/>
      <c r="J130" s="1">
        <f>J128+J129</f>
        <v>19920</v>
      </c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4" t="s">
        <v>333</v>
      </c>
    </row>
    <row r="131" spans="1:28">
      <c r="A131" s="10">
        <v>43</v>
      </c>
      <c r="B131" s="17" t="s">
        <v>122</v>
      </c>
      <c r="C131" s="17" t="s">
        <v>256</v>
      </c>
      <c r="D131" s="10" t="s">
        <v>2</v>
      </c>
      <c r="E131" s="10">
        <v>600</v>
      </c>
      <c r="F131" s="10">
        <v>600</v>
      </c>
      <c r="G131" s="1"/>
      <c r="H131" s="1"/>
      <c r="I131" s="1"/>
      <c r="J131" s="1">
        <v>231000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>
        <v>250000</v>
      </c>
      <c r="Y131" s="1"/>
      <c r="Z131" s="1"/>
      <c r="AA131" s="1"/>
      <c r="AB131" s="4" t="s">
        <v>331</v>
      </c>
    </row>
    <row r="132" spans="1:28">
      <c r="A132" s="10"/>
      <c r="B132" s="17"/>
      <c r="C132" s="17"/>
      <c r="D132" s="10"/>
      <c r="E132" s="10"/>
      <c r="F132" s="10"/>
      <c r="G132" s="1"/>
      <c r="H132" s="1"/>
      <c r="I132" s="1"/>
      <c r="J132" s="1">
        <f>J131/100*20</f>
        <v>46200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>
        <f>X131/100*20</f>
        <v>50000</v>
      </c>
      <c r="Y132" s="1"/>
      <c r="Z132" s="1"/>
      <c r="AA132" s="1"/>
      <c r="AB132" s="4" t="s">
        <v>332</v>
      </c>
    </row>
    <row r="133" spans="1:28">
      <c r="A133" s="10"/>
      <c r="B133" s="17"/>
      <c r="C133" s="17"/>
      <c r="D133" s="10"/>
      <c r="E133" s="10"/>
      <c r="F133" s="10"/>
      <c r="G133" s="1"/>
      <c r="H133" s="1"/>
      <c r="I133" s="1"/>
      <c r="J133" s="1">
        <f>J131+J132</f>
        <v>277200</v>
      </c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>
        <f>X131+X132</f>
        <v>300000</v>
      </c>
      <c r="Y133" s="1"/>
      <c r="Z133" s="1"/>
      <c r="AA133" s="1"/>
      <c r="AB133" s="4" t="s">
        <v>333</v>
      </c>
    </row>
    <row r="134" spans="1:28">
      <c r="A134" s="10">
        <v>44</v>
      </c>
      <c r="B134" s="17" t="s">
        <v>123</v>
      </c>
      <c r="C134" s="17" t="s">
        <v>257</v>
      </c>
      <c r="D134" s="10" t="s">
        <v>2</v>
      </c>
      <c r="E134" s="10">
        <v>600</v>
      </c>
      <c r="F134" s="10">
        <v>50</v>
      </c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>
        <v>20833</v>
      </c>
      <c r="Y134" s="1"/>
      <c r="Z134" s="1"/>
      <c r="AA134" s="1"/>
      <c r="AB134" s="4" t="s">
        <v>331</v>
      </c>
    </row>
    <row r="135" spans="1:28">
      <c r="A135" s="10"/>
      <c r="B135" s="17"/>
      <c r="C135" s="17"/>
      <c r="D135" s="10"/>
      <c r="E135" s="10"/>
      <c r="F135" s="10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>
        <v>4167</v>
      </c>
      <c r="Y135" s="1"/>
      <c r="Z135" s="1"/>
      <c r="AA135" s="1"/>
      <c r="AB135" s="4" t="s">
        <v>332</v>
      </c>
    </row>
    <row r="136" spans="1:28">
      <c r="A136" s="10"/>
      <c r="B136" s="17"/>
      <c r="C136" s="17"/>
      <c r="D136" s="10"/>
      <c r="E136" s="10"/>
      <c r="F136" s="10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>
        <f>X134+X135</f>
        <v>25000</v>
      </c>
      <c r="Y136" s="1"/>
      <c r="Z136" s="1"/>
      <c r="AA136" s="1"/>
      <c r="AB136" s="4" t="s">
        <v>333</v>
      </c>
    </row>
    <row r="137" spans="1:28">
      <c r="A137" s="10">
        <v>45</v>
      </c>
      <c r="B137" s="17" t="s">
        <v>124</v>
      </c>
      <c r="C137" s="17" t="s">
        <v>258</v>
      </c>
      <c r="D137" s="10" t="s">
        <v>2</v>
      </c>
      <c r="E137" s="10">
        <v>600</v>
      </c>
      <c r="F137" s="10">
        <v>100</v>
      </c>
      <c r="G137" s="1"/>
      <c r="H137" s="1"/>
      <c r="I137" s="1"/>
      <c r="J137" s="1">
        <v>96500</v>
      </c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>
        <v>41667</v>
      </c>
      <c r="Y137" s="1"/>
      <c r="Z137" s="1"/>
      <c r="AA137" s="1"/>
      <c r="AB137" s="4" t="s">
        <v>331</v>
      </c>
    </row>
    <row r="138" spans="1:28">
      <c r="A138" s="10"/>
      <c r="B138" s="17"/>
      <c r="C138" s="17"/>
      <c r="D138" s="10"/>
      <c r="E138" s="10"/>
      <c r="F138" s="10"/>
      <c r="G138" s="1"/>
      <c r="H138" s="1"/>
      <c r="I138" s="1"/>
      <c r="J138" s="1">
        <f>J137/100*20</f>
        <v>19300</v>
      </c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>
        <v>8333</v>
      </c>
      <c r="Y138" s="1"/>
      <c r="Z138" s="1"/>
      <c r="AA138" s="1"/>
      <c r="AB138" s="4" t="s">
        <v>332</v>
      </c>
    </row>
    <row r="139" spans="1:28">
      <c r="A139" s="10"/>
      <c r="B139" s="17"/>
      <c r="C139" s="17"/>
      <c r="D139" s="10"/>
      <c r="E139" s="10"/>
      <c r="F139" s="10"/>
      <c r="G139" s="1"/>
      <c r="H139" s="1"/>
      <c r="I139" s="1"/>
      <c r="J139" s="1">
        <f>J137+J138</f>
        <v>115800</v>
      </c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>
        <f>X137+X138</f>
        <v>50000</v>
      </c>
      <c r="Y139" s="1"/>
      <c r="Z139" s="1"/>
      <c r="AA139" s="1"/>
      <c r="AB139" s="4" t="s">
        <v>333</v>
      </c>
    </row>
    <row r="140" spans="1:28">
      <c r="A140" s="10">
        <v>46</v>
      </c>
      <c r="B140" s="17" t="s">
        <v>125</v>
      </c>
      <c r="C140" s="17" t="s">
        <v>259</v>
      </c>
      <c r="D140" s="10" t="s">
        <v>2</v>
      </c>
      <c r="E140" s="10">
        <v>600</v>
      </c>
      <c r="F140" s="10">
        <v>1000</v>
      </c>
      <c r="G140" s="1"/>
      <c r="H140" s="1"/>
      <c r="I140" s="1"/>
      <c r="J140" s="1">
        <v>385000</v>
      </c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>
        <v>416667</v>
      </c>
      <c r="Y140" s="1"/>
      <c r="Z140" s="1"/>
      <c r="AA140" s="1"/>
      <c r="AB140" s="4" t="s">
        <v>331</v>
      </c>
    </row>
    <row r="141" spans="1:28">
      <c r="A141" s="10"/>
      <c r="B141" s="17"/>
      <c r="C141" s="17"/>
      <c r="D141" s="10"/>
      <c r="E141" s="10"/>
      <c r="F141" s="10"/>
      <c r="G141" s="1"/>
      <c r="H141" s="1"/>
      <c r="I141" s="1"/>
      <c r="J141" s="1">
        <f>J140/100*20</f>
        <v>77000</v>
      </c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>
        <v>83333</v>
      </c>
      <c r="Y141" s="1"/>
      <c r="Z141" s="1"/>
      <c r="AA141" s="1"/>
      <c r="AB141" s="4" t="s">
        <v>332</v>
      </c>
    </row>
    <row r="142" spans="1:28">
      <c r="A142" s="10"/>
      <c r="B142" s="17"/>
      <c r="C142" s="17"/>
      <c r="D142" s="10"/>
      <c r="E142" s="10"/>
      <c r="F142" s="10"/>
      <c r="G142" s="1"/>
      <c r="H142" s="1"/>
      <c r="I142" s="1"/>
      <c r="J142" s="1">
        <f>J140+J141</f>
        <v>462000</v>
      </c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>
        <f>X140+X141</f>
        <v>500000</v>
      </c>
      <c r="Y142" s="1"/>
      <c r="Z142" s="1"/>
      <c r="AA142" s="1"/>
      <c r="AB142" s="4" t="s">
        <v>333</v>
      </c>
    </row>
    <row r="143" spans="1:28">
      <c r="A143" s="10">
        <v>47</v>
      </c>
      <c r="B143" s="17" t="s">
        <v>126</v>
      </c>
      <c r="C143" s="17" t="s">
        <v>260</v>
      </c>
      <c r="D143" s="10" t="s">
        <v>2</v>
      </c>
      <c r="E143" s="10">
        <v>600</v>
      </c>
      <c r="F143" s="10">
        <v>600</v>
      </c>
      <c r="G143" s="1"/>
      <c r="H143" s="1"/>
      <c r="I143" s="1"/>
      <c r="J143" s="1">
        <v>231000</v>
      </c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>
        <v>250000</v>
      </c>
      <c r="Y143" s="1"/>
      <c r="Z143" s="1"/>
      <c r="AA143" s="1"/>
      <c r="AB143" s="4" t="s">
        <v>331</v>
      </c>
    </row>
    <row r="144" spans="1:28">
      <c r="A144" s="10"/>
      <c r="B144" s="17"/>
      <c r="C144" s="17"/>
      <c r="D144" s="10"/>
      <c r="E144" s="10"/>
      <c r="F144" s="10"/>
      <c r="G144" s="1"/>
      <c r="H144" s="1"/>
      <c r="I144" s="1"/>
      <c r="J144" s="1">
        <f>J143/100*20</f>
        <v>46200</v>
      </c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>
        <f>X143/100*20</f>
        <v>50000</v>
      </c>
      <c r="Y144" s="1"/>
      <c r="Z144" s="1"/>
      <c r="AA144" s="1"/>
      <c r="AB144" s="4" t="s">
        <v>332</v>
      </c>
    </row>
    <row r="145" spans="1:28">
      <c r="A145" s="10"/>
      <c r="B145" s="17"/>
      <c r="C145" s="17"/>
      <c r="D145" s="10"/>
      <c r="E145" s="10"/>
      <c r="F145" s="10"/>
      <c r="G145" s="1"/>
      <c r="H145" s="1"/>
      <c r="I145" s="1"/>
      <c r="J145" s="1">
        <f>J143+J144</f>
        <v>277200</v>
      </c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>
        <f>X143+X144</f>
        <v>300000</v>
      </c>
      <c r="Y145" s="1"/>
      <c r="Z145" s="1"/>
      <c r="AA145" s="1"/>
      <c r="AB145" s="4" t="s">
        <v>333</v>
      </c>
    </row>
    <row r="146" spans="1:28">
      <c r="A146" s="10">
        <v>48</v>
      </c>
      <c r="B146" s="17" t="s">
        <v>127</v>
      </c>
      <c r="C146" s="17" t="s">
        <v>261</v>
      </c>
      <c r="D146" s="10" t="s">
        <v>2</v>
      </c>
      <c r="E146" s="10">
        <v>600</v>
      </c>
      <c r="F146" s="10">
        <v>15</v>
      </c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>
        <v>6250</v>
      </c>
      <c r="Y146" s="1"/>
      <c r="Z146" s="1"/>
      <c r="AA146" s="1"/>
      <c r="AB146" s="4" t="s">
        <v>331</v>
      </c>
    </row>
    <row r="147" spans="1:28">
      <c r="A147" s="10"/>
      <c r="B147" s="17"/>
      <c r="C147" s="17"/>
      <c r="D147" s="10"/>
      <c r="E147" s="10"/>
      <c r="F147" s="10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>
        <f>X146/100*20</f>
        <v>1250</v>
      </c>
      <c r="Y147" s="1"/>
      <c r="Z147" s="1"/>
      <c r="AA147" s="1"/>
      <c r="AB147" s="4" t="s">
        <v>332</v>
      </c>
    </row>
    <row r="148" spans="1:28">
      <c r="A148" s="10"/>
      <c r="B148" s="17"/>
      <c r="C148" s="17"/>
      <c r="D148" s="10"/>
      <c r="E148" s="10"/>
      <c r="F148" s="10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>
        <f>X146+X147</f>
        <v>7500</v>
      </c>
      <c r="Y148" s="1"/>
      <c r="Z148" s="1"/>
      <c r="AA148" s="1"/>
      <c r="AB148" s="4" t="s">
        <v>333</v>
      </c>
    </row>
    <row r="149" spans="1:28">
      <c r="A149" s="10">
        <v>49</v>
      </c>
      <c r="B149" s="17" t="s">
        <v>128</v>
      </c>
      <c r="C149" s="17" t="s">
        <v>262</v>
      </c>
      <c r="D149" s="10" t="s">
        <v>2</v>
      </c>
      <c r="E149" s="10">
        <v>400</v>
      </c>
      <c r="F149" s="10">
        <v>6000</v>
      </c>
      <c r="G149" s="1"/>
      <c r="H149" s="1"/>
      <c r="I149" s="1"/>
      <c r="J149" s="1">
        <v>1710000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>
        <v>2000000</v>
      </c>
      <c r="Y149" s="1"/>
      <c r="Z149" s="1"/>
      <c r="AA149" s="1"/>
      <c r="AB149" s="4" t="s">
        <v>331</v>
      </c>
    </row>
    <row r="150" spans="1:28">
      <c r="A150" s="10"/>
      <c r="B150" s="17"/>
      <c r="C150" s="17"/>
      <c r="D150" s="10"/>
      <c r="E150" s="10"/>
      <c r="F150" s="10"/>
      <c r="G150" s="1"/>
      <c r="H150" s="1"/>
      <c r="I150" s="1"/>
      <c r="J150" s="1">
        <f>J149/100*20</f>
        <v>342000</v>
      </c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>
        <f>X149/100*20</f>
        <v>400000</v>
      </c>
      <c r="Y150" s="1"/>
      <c r="Z150" s="1"/>
      <c r="AA150" s="1"/>
      <c r="AB150" s="4" t="s">
        <v>332</v>
      </c>
    </row>
    <row r="151" spans="1:28">
      <c r="A151" s="10"/>
      <c r="B151" s="17"/>
      <c r="C151" s="17"/>
      <c r="D151" s="10"/>
      <c r="E151" s="10"/>
      <c r="F151" s="10"/>
      <c r="G151" s="1"/>
      <c r="H151" s="1"/>
      <c r="I151" s="1"/>
      <c r="J151" s="1">
        <f>J149+J150</f>
        <v>2052000</v>
      </c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>
        <f>X149+X150</f>
        <v>2400000</v>
      </c>
      <c r="Y151" s="1"/>
      <c r="Z151" s="1"/>
      <c r="AA151" s="1"/>
      <c r="AB151" s="4" t="s">
        <v>333</v>
      </c>
    </row>
    <row r="152" spans="1:28">
      <c r="A152" s="10">
        <v>50</v>
      </c>
      <c r="B152" s="17" t="s">
        <v>129</v>
      </c>
      <c r="C152" s="17" t="s">
        <v>263</v>
      </c>
      <c r="D152" s="10" t="s">
        <v>2</v>
      </c>
      <c r="E152" s="10">
        <v>400</v>
      </c>
      <c r="F152" s="10">
        <v>6000</v>
      </c>
      <c r="G152" s="1"/>
      <c r="H152" s="1"/>
      <c r="I152" s="1"/>
      <c r="J152" s="1">
        <v>1710000</v>
      </c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4" t="s">
        <v>331</v>
      </c>
    </row>
    <row r="153" spans="1:28">
      <c r="A153" s="10"/>
      <c r="B153" s="17"/>
      <c r="C153" s="17"/>
      <c r="D153" s="10"/>
      <c r="E153" s="10"/>
      <c r="F153" s="10"/>
      <c r="G153" s="1"/>
      <c r="H153" s="1"/>
      <c r="I153" s="1"/>
      <c r="J153" s="1">
        <f>J152/100*20</f>
        <v>342000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4" t="s">
        <v>332</v>
      </c>
    </row>
    <row r="154" spans="1:28">
      <c r="A154" s="10"/>
      <c r="B154" s="17"/>
      <c r="C154" s="17"/>
      <c r="D154" s="10"/>
      <c r="E154" s="10"/>
      <c r="F154" s="10"/>
      <c r="G154" s="1"/>
      <c r="H154" s="1"/>
      <c r="I154" s="1"/>
      <c r="J154" s="1">
        <f>J152+J153</f>
        <v>2052000</v>
      </c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4" t="s">
        <v>333</v>
      </c>
    </row>
    <row r="155" spans="1:28">
      <c r="A155" s="10">
        <v>51</v>
      </c>
      <c r="B155" s="17" t="s">
        <v>130</v>
      </c>
      <c r="C155" s="17" t="s">
        <v>264</v>
      </c>
      <c r="D155" s="10" t="s">
        <v>2</v>
      </c>
      <c r="E155" s="10">
        <v>600</v>
      </c>
      <c r="F155" s="10">
        <v>600</v>
      </c>
      <c r="G155" s="1"/>
      <c r="H155" s="1"/>
      <c r="I155" s="1"/>
      <c r="J155" s="1">
        <v>219000</v>
      </c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>
        <v>250000</v>
      </c>
      <c r="Y155" s="1"/>
      <c r="Z155" s="1"/>
      <c r="AA155" s="1"/>
      <c r="AB155" s="4" t="s">
        <v>331</v>
      </c>
    </row>
    <row r="156" spans="1:28">
      <c r="A156" s="10"/>
      <c r="B156" s="17"/>
      <c r="C156" s="17"/>
      <c r="D156" s="10"/>
      <c r="E156" s="10"/>
      <c r="F156" s="10"/>
      <c r="G156" s="1"/>
      <c r="H156" s="1"/>
      <c r="I156" s="1"/>
      <c r="J156" s="1">
        <f>J155/100*20</f>
        <v>43800</v>
      </c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>
        <f>X155/100*20</f>
        <v>50000</v>
      </c>
      <c r="Y156" s="1"/>
      <c r="Z156" s="1"/>
      <c r="AA156" s="1"/>
      <c r="AB156" s="4" t="s">
        <v>332</v>
      </c>
    </row>
    <row r="157" spans="1:28">
      <c r="A157" s="10"/>
      <c r="B157" s="17"/>
      <c r="C157" s="17"/>
      <c r="D157" s="10"/>
      <c r="E157" s="10"/>
      <c r="F157" s="10"/>
      <c r="G157" s="1"/>
      <c r="H157" s="1"/>
      <c r="I157" s="1"/>
      <c r="J157" s="1">
        <f>J155+J156</f>
        <v>262800</v>
      </c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>
        <f>X155+X156</f>
        <v>300000</v>
      </c>
      <c r="Y157" s="1"/>
      <c r="Z157" s="1"/>
      <c r="AA157" s="1"/>
      <c r="AB157" s="4" t="s">
        <v>333</v>
      </c>
    </row>
    <row r="158" spans="1:28">
      <c r="A158" s="10">
        <v>52</v>
      </c>
      <c r="B158" s="17" t="s">
        <v>131</v>
      </c>
      <c r="C158" s="17" t="s">
        <v>265</v>
      </c>
      <c r="D158" s="10" t="s">
        <v>2</v>
      </c>
      <c r="E158" s="10">
        <v>1000</v>
      </c>
      <c r="F158" s="10">
        <v>50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4" t="s">
        <v>331</v>
      </c>
    </row>
    <row r="159" spans="1:28">
      <c r="A159" s="10"/>
      <c r="B159" s="17"/>
      <c r="C159" s="17"/>
      <c r="D159" s="10"/>
      <c r="E159" s="10"/>
      <c r="F159" s="10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4" t="s">
        <v>332</v>
      </c>
    </row>
    <row r="160" spans="1:28">
      <c r="A160" s="10"/>
      <c r="B160" s="17"/>
      <c r="C160" s="17"/>
      <c r="D160" s="10"/>
      <c r="E160" s="10"/>
      <c r="F160" s="10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4" t="s">
        <v>333</v>
      </c>
    </row>
    <row r="161" spans="1:28">
      <c r="A161" s="10">
        <v>53</v>
      </c>
      <c r="B161" s="17" t="s">
        <v>132</v>
      </c>
      <c r="C161" s="17" t="s">
        <v>266</v>
      </c>
      <c r="D161" s="10" t="s">
        <v>2</v>
      </c>
      <c r="E161" s="10">
        <v>600</v>
      </c>
      <c r="F161" s="10">
        <v>800</v>
      </c>
      <c r="G161" s="1"/>
      <c r="H161" s="1"/>
      <c r="I161" s="1"/>
      <c r="J161" s="1">
        <v>292000</v>
      </c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>
        <v>333333</v>
      </c>
      <c r="Y161" s="1"/>
      <c r="Z161" s="1"/>
      <c r="AA161" s="1"/>
      <c r="AB161" s="4" t="s">
        <v>331</v>
      </c>
    </row>
    <row r="162" spans="1:28">
      <c r="A162" s="10"/>
      <c r="B162" s="17"/>
      <c r="C162" s="17"/>
      <c r="D162" s="10"/>
      <c r="E162" s="10"/>
      <c r="F162" s="10"/>
      <c r="G162" s="1"/>
      <c r="H162" s="1"/>
      <c r="I162" s="1"/>
      <c r="J162" s="1">
        <f>J161/100*20</f>
        <v>58400</v>
      </c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>
        <v>66667</v>
      </c>
      <c r="Y162" s="1"/>
      <c r="Z162" s="1"/>
      <c r="AA162" s="1"/>
      <c r="AB162" s="4" t="s">
        <v>332</v>
      </c>
    </row>
    <row r="163" spans="1:28">
      <c r="A163" s="10"/>
      <c r="B163" s="17"/>
      <c r="C163" s="17"/>
      <c r="D163" s="10"/>
      <c r="E163" s="10"/>
      <c r="F163" s="10"/>
      <c r="G163" s="1"/>
      <c r="H163" s="1"/>
      <c r="I163" s="1"/>
      <c r="J163" s="1">
        <f>J161+J162</f>
        <v>350400</v>
      </c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>
        <f>X161+X162</f>
        <v>400000</v>
      </c>
      <c r="Y163" s="1"/>
      <c r="Z163" s="1"/>
      <c r="AA163" s="1"/>
      <c r="AB163" s="4" t="s">
        <v>333</v>
      </c>
    </row>
    <row r="164" spans="1:28">
      <c r="A164" s="10">
        <v>54</v>
      </c>
      <c r="B164" s="17" t="s">
        <v>133</v>
      </c>
      <c r="C164" s="17" t="s">
        <v>267</v>
      </c>
      <c r="D164" s="10" t="s">
        <v>2</v>
      </c>
      <c r="E164" s="10">
        <v>600</v>
      </c>
      <c r="F164" s="10">
        <v>50</v>
      </c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>
        <v>20833</v>
      </c>
      <c r="Y164" s="1"/>
      <c r="Z164" s="1"/>
      <c r="AA164" s="1"/>
      <c r="AB164" s="4" t="s">
        <v>331</v>
      </c>
    </row>
    <row r="165" spans="1:28">
      <c r="A165" s="10"/>
      <c r="B165" s="17"/>
      <c r="C165" s="17"/>
      <c r="D165" s="10"/>
      <c r="E165" s="10"/>
      <c r="F165" s="10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>
        <v>4167</v>
      </c>
      <c r="Y165" s="1"/>
      <c r="Z165" s="1"/>
      <c r="AA165" s="1"/>
      <c r="AB165" s="4" t="s">
        <v>332</v>
      </c>
    </row>
    <row r="166" spans="1:28">
      <c r="A166" s="10"/>
      <c r="B166" s="17"/>
      <c r="C166" s="17"/>
      <c r="D166" s="10"/>
      <c r="E166" s="10"/>
      <c r="F166" s="10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>
        <f>X164+X165</f>
        <v>25000</v>
      </c>
      <c r="Y166" s="1"/>
      <c r="Z166" s="1"/>
      <c r="AA166" s="1"/>
      <c r="AB166" s="4" t="s">
        <v>333</v>
      </c>
    </row>
    <row r="167" spans="1:28">
      <c r="A167" s="10">
        <v>55</v>
      </c>
      <c r="B167" s="17" t="s">
        <v>134</v>
      </c>
      <c r="C167" s="17" t="s">
        <v>268</v>
      </c>
      <c r="D167" s="10" t="s">
        <v>2</v>
      </c>
      <c r="E167" s="10">
        <v>700</v>
      </c>
      <c r="F167" s="10">
        <v>10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>
        <v>7083</v>
      </c>
      <c r="Y167" s="1"/>
      <c r="Z167" s="1"/>
      <c r="AA167" s="1"/>
      <c r="AB167" s="4" t="s">
        <v>331</v>
      </c>
    </row>
    <row r="168" spans="1:28">
      <c r="A168" s="10"/>
      <c r="B168" s="17"/>
      <c r="C168" s="17"/>
      <c r="D168" s="10"/>
      <c r="E168" s="10"/>
      <c r="F168" s="10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>
        <v>1417</v>
      </c>
      <c r="Y168" s="1"/>
      <c r="Z168" s="1"/>
      <c r="AA168" s="1"/>
      <c r="AB168" s="4" t="s">
        <v>332</v>
      </c>
    </row>
    <row r="169" spans="1:28">
      <c r="A169" s="10"/>
      <c r="B169" s="17"/>
      <c r="C169" s="17"/>
      <c r="D169" s="10"/>
      <c r="E169" s="10"/>
      <c r="F169" s="10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>
        <f>X167+X168</f>
        <v>8500</v>
      </c>
      <c r="Y169" s="1"/>
      <c r="Z169" s="1"/>
      <c r="AA169" s="1"/>
      <c r="AB169" s="4" t="s">
        <v>333</v>
      </c>
    </row>
    <row r="170" spans="1:28">
      <c r="A170" s="10">
        <v>56</v>
      </c>
      <c r="B170" s="17" t="s">
        <v>135</v>
      </c>
      <c r="C170" s="17" t="s">
        <v>269</v>
      </c>
      <c r="D170" s="10" t="s">
        <v>2</v>
      </c>
      <c r="E170" s="10">
        <v>1350</v>
      </c>
      <c r="F170" s="10">
        <v>30</v>
      </c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>
        <v>33750</v>
      </c>
      <c r="Y170" s="1"/>
      <c r="Z170" s="1"/>
      <c r="AA170" s="1"/>
      <c r="AB170" s="4" t="s">
        <v>331</v>
      </c>
    </row>
    <row r="171" spans="1:28">
      <c r="A171" s="10"/>
      <c r="B171" s="17"/>
      <c r="C171" s="17"/>
      <c r="D171" s="10"/>
      <c r="E171" s="10"/>
      <c r="F171" s="10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>
        <f>X170/100*20</f>
        <v>6750</v>
      </c>
      <c r="Y171" s="1"/>
      <c r="Z171" s="1"/>
      <c r="AA171" s="1"/>
      <c r="AB171" s="4" t="s">
        <v>332</v>
      </c>
    </row>
    <row r="172" spans="1:28">
      <c r="A172" s="10"/>
      <c r="B172" s="17"/>
      <c r="C172" s="17"/>
      <c r="D172" s="10"/>
      <c r="E172" s="10"/>
      <c r="F172" s="10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>
        <f>X170+X171</f>
        <v>40500</v>
      </c>
      <c r="Y172" s="1"/>
      <c r="Z172" s="1"/>
      <c r="AA172" s="1"/>
      <c r="AB172" s="4" t="s">
        <v>333</v>
      </c>
    </row>
    <row r="173" spans="1:28">
      <c r="A173" s="10">
        <v>57</v>
      </c>
      <c r="B173" s="17" t="s">
        <v>136</v>
      </c>
      <c r="C173" s="17" t="s">
        <v>270</v>
      </c>
      <c r="D173" s="10" t="s">
        <v>2</v>
      </c>
      <c r="E173" s="10">
        <v>1700</v>
      </c>
      <c r="F173" s="10">
        <v>50</v>
      </c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>
        <v>70833</v>
      </c>
      <c r="Y173" s="1"/>
      <c r="Z173" s="1"/>
      <c r="AA173" s="1"/>
      <c r="AB173" s="4" t="s">
        <v>331</v>
      </c>
    </row>
    <row r="174" spans="1:28">
      <c r="A174" s="10"/>
      <c r="B174" s="17"/>
      <c r="C174" s="17"/>
      <c r="D174" s="10"/>
      <c r="E174" s="10"/>
      <c r="F174" s="10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>
        <v>14167</v>
      </c>
      <c r="Y174" s="1"/>
      <c r="Z174" s="1"/>
      <c r="AA174" s="1"/>
      <c r="AB174" s="4" t="s">
        <v>332</v>
      </c>
    </row>
    <row r="175" spans="1:28">
      <c r="A175" s="10"/>
      <c r="B175" s="17"/>
      <c r="C175" s="17"/>
      <c r="D175" s="10"/>
      <c r="E175" s="10"/>
      <c r="F175" s="10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>
        <f>X173+X174</f>
        <v>85000</v>
      </c>
      <c r="Y175" s="1"/>
      <c r="Z175" s="1"/>
      <c r="AA175" s="1"/>
      <c r="AB175" s="4" t="s">
        <v>333</v>
      </c>
    </row>
    <row r="176" spans="1:28">
      <c r="A176" s="10">
        <v>58</v>
      </c>
      <c r="B176" s="17" t="s">
        <v>137</v>
      </c>
      <c r="C176" s="17" t="s">
        <v>271</v>
      </c>
      <c r="D176" s="10" t="s">
        <v>2</v>
      </c>
      <c r="E176" s="10">
        <v>1000</v>
      </c>
      <c r="F176" s="10">
        <v>50</v>
      </c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>
        <v>41667</v>
      </c>
      <c r="Y176" s="1"/>
      <c r="Z176" s="1"/>
      <c r="AA176" s="1"/>
      <c r="AB176" s="4" t="s">
        <v>331</v>
      </c>
    </row>
    <row r="177" spans="1:28">
      <c r="A177" s="10"/>
      <c r="B177" s="17"/>
      <c r="C177" s="17"/>
      <c r="D177" s="10"/>
      <c r="E177" s="10"/>
      <c r="F177" s="10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>
        <v>8333</v>
      </c>
      <c r="Y177" s="1"/>
      <c r="Z177" s="1"/>
      <c r="AA177" s="1"/>
      <c r="AB177" s="4" t="s">
        <v>332</v>
      </c>
    </row>
    <row r="178" spans="1:28">
      <c r="A178" s="10"/>
      <c r="B178" s="17"/>
      <c r="C178" s="17"/>
      <c r="D178" s="10"/>
      <c r="E178" s="10"/>
      <c r="F178" s="10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>
        <f>X176+X177</f>
        <v>50000</v>
      </c>
      <c r="Y178" s="1"/>
      <c r="Z178" s="1"/>
      <c r="AA178" s="1"/>
      <c r="AB178" s="4" t="s">
        <v>333</v>
      </c>
    </row>
    <row r="179" spans="1:28">
      <c r="A179" s="10">
        <v>59</v>
      </c>
      <c r="B179" s="17" t="s">
        <v>139</v>
      </c>
      <c r="C179" s="17" t="s">
        <v>273</v>
      </c>
      <c r="D179" s="10" t="s">
        <v>2</v>
      </c>
      <c r="E179" s="10">
        <v>1000</v>
      </c>
      <c r="F179" s="10">
        <v>10</v>
      </c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4" t="s">
        <v>331</v>
      </c>
    </row>
    <row r="180" spans="1:28">
      <c r="A180" s="10"/>
      <c r="B180" s="17"/>
      <c r="C180" s="17"/>
      <c r="D180" s="10"/>
      <c r="E180" s="10"/>
      <c r="F180" s="10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4" t="s">
        <v>332</v>
      </c>
    </row>
    <row r="181" spans="1:28">
      <c r="A181" s="10"/>
      <c r="B181" s="17"/>
      <c r="C181" s="17"/>
      <c r="D181" s="10"/>
      <c r="E181" s="10"/>
      <c r="F181" s="10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4" t="s">
        <v>333</v>
      </c>
    </row>
    <row r="182" spans="1:28">
      <c r="A182" s="10">
        <v>60</v>
      </c>
      <c r="B182" s="17" t="s">
        <v>140</v>
      </c>
      <c r="C182" s="17" t="s">
        <v>274</v>
      </c>
      <c r="D182" s="10" t="s">
        <v>2</v>
      </c>
      <c r="E182" s="10">
        <v>2700</v>
      </c>
      <c r="F182" s="10">
        <v>50</v>
      </c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>
        <v>112500</v>
      </c>
      <c r="Y182" s="1"/>
      <c r="Z182" s="1"/>
      <c r="AA182" s="1"/>
      <c r="AB182" s="4" t="s">
        <v>331</v>
      </c>
    </row>
    <row r="183" spans="1:28">
      <c r="A183" s="10"/>
      <c r="B183" s="17"/>
      <c r="C183" s="17"/>
      <c r="D183" s="10"/>
      <c r="E183" s="10"/>
      <c r="F183" s="10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>
        <f>X182/100*20</f>
        <v>22500</v>
      </c>
      <c r="Y183" s="1"/>
      <c r="Z183" s="1"/>
      <c r="AA183" s="1"/>
      <c r="AB183" s="4" t="s">
        <v>332</v>
      </c>
    </row>
    <row r="184" spans="1:28">
      <c r="A184" s="10"/>
      <c r="B184" s="17"/>
      <c r="C184" s="17"/>
      <c r="D184" s="10"/>
      <c r="E184" s="10"/>
      <c r="F184" s="10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>
        <f>X182+X183</f>
        <v>135000</v>
      </c>
      <c r="Y184" s="1"/>
      <c r="Z184" s="1"/>
      <c r="AA184" s="1"/>
      <c r="AB184" s="4" t="s">
        <v>333</v>
      </c>
    </row>
    <row r="185" spans="1:28">
      <c r="A185" s="10">
        <v>61</v>
      </c>
      <c r="B185" s="17" t="s">
        <v>141</v>
      </c>
      <c r="C185" s="17" t="s">
        <v>275</v>
      </c>
      <c r="D185" s="10" t="s">
        <v>2</v>
      </c>
      <c r="E185" s="10">
        <v>2700</v>
      </c>
      <c r="F185" s="10">
        <v>50</v>
      </c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>
        <v>112500</v>
      </c>
      <c r="Y185" s="1"/>
      <c r="Z185" s="1"/>
      <c r="AA185" s="1"/>
      <c r="AB185" s="4" t="s">
        <v>331</v>
      </c>
    </row>
    <row r="186" spans="1:28">
      <c r="A186" s="10"/>
      <c r="B186" s="17"/>
      <c r="C186" s="17"/>
      <c r="D186" s="10"/>
      <c r="E186" s="10"/>
      <c r="F186" s="10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>
        <f>X185/100*20</f>
        <v>22500</v>
      </c>
      <c r="Y186" s="1"/>
      <c r="Z186" s="1"/>
      <c r="AA186" s="1"/>
      <c r="AB186" s="4" t="s">
        <v>332</v>
      </c>
    </row>
    <row r="187" spans="1:28">
      <c r="A187" s="10"/>
      <c r="B187" s="17"/>
      <c r="C187" s="17"/>
      <c r="D187" s="10"/>
      <c r="E187" s="10"/>
      <c r="F187" s="10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>
        <f>X185+X186</f>
        <v>135000</v>
      </c>
      <c r="Y187" s="1"/>
      <c r="Z187" s="1"/>
      <c r="AA187" s="1"/>
      <c r="AB187" s="4" t="s">
        <v>333</v>
      </c>
    </row>
    <row r="188" spans="1:28">
      <c r="A188" s="10">
        <v>62</v>
      </c>
      <c r="B188" s="17" t="s">
        <v>142</v>
      </c>
      <c r="C188" s="17" t="s">
        <v>276</v>
      </c>
      <c r="D188" s="10" t="s">
        <v>2</v>
      </c>
      <c r="E188" s="10">
        <v>50</v>
      </c>
      <c r="F188" s="10">
        <v>1000</v>
      </c>
      <c r="G188" s="1">
        <v>75000</v>
      </c>
      <c r="H188" s="1"/>
      <c r="I188" s="1"/>
      <c r="J188" s="1"/>
      <c r="K188" s="1">
        <v>49000</v>
      </c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>
        <v>38900</v>
      </c>
      <c r="AA188" s="1"/>
      <c r="AB188" s="4" t="s">
        <v>331</v>
      </c>
    </row>
    <row r="189" spans="1:28">
      <c r="A189" s="10"/>
      <c r="B189" s="17"/>
      <c r="C189" s="17"/>
      <c r="D189" s="10"/>
      <c r="E189" s="10"/>
      <c r="F189" s="10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4" t="s">
        <v>332</v>
      </c>
    </row>
    <row r="190" spans="1:28">
      <c r="A190" s="10"/>
      <c r="B190" s="17"/>
      <c r="C190" s="17"/>
      <c r="D190" s="10"/>
      <c r="E190" s="10"/>
      <c r="F190" s="10"/>
      <c r="G190" s="1">
        <f>G188+G189</f>
        <v>75000</v>
      </c>
      <c r="H190" s="1"/>
      <c r="I190" s="1"/>
      <c r="J190" s="1"/>
      <c r="K190" s="1">
        <f>K188+K189</f>
        <v>49000</v>
      </c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>
        <f>Z188+Z189</f>
        <v>38900</v>
      </c>
      <c r="AA190" s="1"/>
      <c r="AB190" s="4" t="s">
        <v>333</v>
      </c>
    </row>
    <row r="191" spans="1:28">
      <c r="A191" s="10">
        <v>63</v>
      </c>
      <c r="B191" s="17" t="s">
        <v>144</v>
      </c>
      <c r="C191" s="17" t="s">
        <v>144</v>
      </c>
      <c r="D191" s="10" t="s">
        <v>9</v>
      </c>
      <c r="E191" s="10">
        <v>1500</v>
      </c>
      <c r="F191" s="10">
        <v>10</v>
      </c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4" t="s">
        <v>331</v>
      </c>
    </row>
    <row r="192" spans="1:28">
      <c r="A192" s="10"/>
      <c r="B192" s="17"/>
      <c r="C192" s="17"/>
      <c r="D192" s="10"/>
      <c r="E192" s="10"/>
      <c r="F192" s="10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4" t="s">
        <v>332</v>
      </c>
    </row>
    <row r="193" spans="1:28">
      <c r="A193" s="10"/>
      <c r="B193" s="17"/>
      <c r="C193" s="17"/>
      <c r="D193" s="10"/>
      <c r="E193" s="10"/>
      <c r="F193" s="10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4" t="s">
        <v>333</v>
      </c>
    </row>
    <row r="194" spans="1:28">
      <c r="A194" s="10">
        <v>64</v>
      </c>
      <c r="B194" s="17" t="s">
        <v>146</v>
      </c>
      <c r="C194" s="17" t="s">
        <v>278</v>
      </c>
      <c r="D194" s="10" t="s">
        <v>2</v>
      </c>
      <c r="E194" s="10">
        <v>1300</v>
      </c>
      <c r="F194" s="10">
        <v>20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>
        <v>21667</v>
      </c>
      <c r="Y194" s="1"/>
      <c r="Z194" s="1"/>
      <c r="AA194" s="1"/>
      <c r="AB194" s="4" t="s">
        <v>331</v>
      </c>
    </row>
    <row r="195" spans="1:28">
      <c r="A195" s="10"/>
      <c r="B195" s="17"/>
      <c r="C195" s="17"/>
      <c r="D195" s="10"/>
      <c r="E195" s="10"/>
      <c r="F195" s="10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>
        <v>4333</v>
      </c>
      <c r="Y195" s="1"/>
      <c r="Z195" s="1"/>
      <c r="AA195" s="1"/>
      <c r="AB195" s="4" t="s">
        <v>332</v>
      </c>
    </row>
    <row r="196" spans="1:28">
      <c r="A196" s="10"/>
      <c r="B196" s="17"/>
      <c r="C196" s="17"/>
      <c r="D196" s="10"/>
      <c r="E196" s="10"/>
      <c r="F196" s="10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>
        <f>X194+X195</f>
        <v>26000</v>
      </c>
      <c r="Y196" s="1"/>
      <c r="Z196" s="1"/>
      <c r="AA196" s="1"/>
      <c r="AB196" s="4" t="s">
        <v>333</v>
      </c>
    </row>
    <row r="197" spans="1:28">
      <c r="A197" s="10">
        <v>65</v>
      </c>
      <c r="B197" s="17" t="s">
        <v>148</v>
      </c>
      <c r="C197" s="17" t="s">
        <v>280</v>
      </c>
      <c r="D197" s="10" t="s">
        <v>2</v>
      </c>
      <c r="E197" s="10">
        <v>650</v>
      </c>
      <c r="F197" s="10">
        <v>10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>
        <v>5417</v>
      </c>
      <c r="Y197" s="1"/>
      <c r="Z197" s="1"/>
      <c r="AA197" s="1"/>
      <c r="AB197" s="4" t="s">
        <v>331</v>
      </c>
    </row>
    <row r="198" spans="1:28">
      <c r="A198" s="10"/>
      <c r="B198" s="17"/>
      <c r="C198" s="17"/>
      <c r="D198" s="10"/>
      <c r="E198" s="10"/>
      <c r="F198" s="10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>
        <v>1083</v>
      </c>
      <c r="Y198" s="1"/>
      <c r="Z198" s="1"/>
      <c r="AA198" s="1"/>
      <c r="AB198" s="4" t="s">
        <v>332</v>
      </c>
    </row>
    <row r="199" spans="1:28">
      <c r="A199" s="10"/>
      <c r="B199" s="17"/>
      <c r="C199" s="17"/>
      <c r="D199" s="10"/>
      <c r="E199" s="10"/>
      <c r="F199" s="10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>
        <f>X197+X198</f>
        <v>6500</v>
      </c>
      <c r="Y199" s="1"/>
      <c r="Z199" s="1"/>
      <c r="AA199" s="1"/>
      <c r="AB199" s="4" t="s">
        <v>333</v>
      </c>
    </row>
    <row r="200" spans="1:28">
      <c r="A200" s="10">
        <v>66</v>
      </c>
      <c r="B200" s="17" t="s">
        <v>150</v>
      </c>
      <c r="C200" s="17" t="s">
        <v>282</v>
      </c>
      <c r="D200" s="10" t="s">
        <v>2</v>
      </c>
      <c r="E200" s="10">
        <v>600</v>
      </c>
      <c r="F200" s="10">
        <v>50</v>
      </c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>
        <v>20833</v>
      </c>
      <c r="Y200" s="1"/>
      <c r="Z200" s="1"/>
      <c r="AA200" s="1"/>
      <c r="AB200" s="4" t="s">
        <v>331</v>
      </c>
    </row>
    <row r="201" spans="1:28">
      <c r="A201" s="10"/>
      <c r="B201" s="17"/>
      <c r="C201" s="17"/>
      <c r="D201" s="10"/>
      <c r="E201" s="10"/>
      <c r="F201" s="10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>
        <v>4167</v>
      </c>
      <c r="Y201" s="1"/>
      <c r="Z201" s="1"/>
      <c r="AA201" s="1"/>
      <c r="AB201" s="4" t="s">
        <v>332</v>
      </c>
    </row>
    <row r="202" spans="1:28">
      <c r="A202" s="10"/>
      <c r="B202" s="17"/>
      <c r="C202" s="17"/>
      <c r="D202" s="10"/>
      <c r="E202" s="10"/>
      <c r="F202" s="10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>
        <f>X200+X201</f>
        <v>25000</v>
      </c>
      <c r="Y202" s="1"/>
      <c r="Z202" s="1"/>
      <c r="AA202" s="1"/>
      <c r="AB202" s="4" t="s">
        <v>333</v>
      </c>
    </row>
    <row r="203" spans="1:28">
      <c r="A203" s="10">
        <v>67</v>
      </c>
      <c r="B203" s="17" t="s">
        <v>151</v>
      </c>
      <c r="C203" s="17" t="s">
        <v>283</v>
      </c>
      <c r="D203" s="10" t="s">
        <v>2</v>
      </c>
      <c r="E203" s="10">
        <v>600</v>
      </c>
      <c r="F203" s="10">
        <v>50</v>
      </c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>
        <v>20833</v>
      </c>
      <c r="Y203" s="1"/>
      <c r="Z203" s="1"/>
      <c r="AA203" s="1"/>
      <c r="AB203" s="4" t="s">
        <v>331</v>
      </c>
    </row>
    <row r="204" spans="1:28">
      <c r="A204" s="10"/>
      <c r="B204" s="17"/>
      <c r="C204" s="17"/>
      <c r="D204" s="10"/>
      <c r="E204" s="10"/>
      <c r="F204" s="10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>
        <v>4167</v>
      </c>
      <c r="Y204" s="1"/>
      <c r="Z204" s="1"/>
      <c r="AA204" s="1"/>
      <c r="AB204" s="4" t="s">
        <v>332</v>
      </c>
    </row>
    <row r="205" spans="1:28">
      <c r="A205" s="10"/>
      <c r="B205" s="17"/>
      <c r="C205" s="17"/>
      <c r="D205" s="10"/>
      <c r="E205" s="10"/>
      <c r="F205" s="10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>
        <f>X203+X204</f>
        <v>25000</v>
      </c>
      <c r="Y205" s="1"/>
      <c r="Z205" s="1"/>
      <c r="AA205" s="1"/>
      <c r="AB205" s="4" t="s">
        <v>333</v>
      </c>
    </row>
    <row r="206" spans="1:28">
      <c r="A206" s="10">
        <v>68</v>
      </c>
      <c r="B206" s="17" t="s">
        <v>295</v>
      </c>
      <c r="C206" s="17" t="s">
        <v>287</v>
      </c>
      <c r="D206" s="10" t="s">
        <v>2</v>
      </c>
      <c r="E206" s="10">
        <v>600</v>
      </c>
      <c r="F206" s="10">
        <v>50</v>
      </c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4" t="s">
        <v>331</v>
      </c>
    </row>
    <row r="207" spans="1:28">
      <c r="A207" s="10"/>
      <c r="B207" s="17"/>
      <c r="C207" s="17"/>
      <c r="D207" s="10"/>
      <c r="E207" s="10"/>
      <c r="F207" s="10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4" t="s">
        <v>332</v>
      </c>
    </row>
    <row r="208" spans="1:28">
      <c r="A208" s="10"/>
      <c r="B208" s="17"/>
      <c r="C208" s="17"/>
      <c r="D208" s="10"/>
      <c r="E208" s="10"/>
      <c r="F208" s="10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4" t="s">
        <v>333</v>
      </c>
    </row>
    <row r="209" spans="1:28">
      <c r="A209" s="10">
        <v>69</v>
      </c>
      <c r="B209" s="17" t="s">
        <v>296</v>
      </c>
      <c r="C209" s="17" t="s">
        <v>288</v>
      </c>
      <c r="D209" s="10" t="s">
        <v>2</v>
      </c>
      <c r="E209" s="10">
        <v>1000</v>
      </c>
      <c r="F209" s="10">
        <v>20</v>
      </c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4" t="s">
        <v>331</v>
      </c>
    </row>
    <row r="210" spans="1:28">
      <c r="A210" s="10"/>
      <c r="B210" s="17"/>
      <c r="C210" s="17"/>
      <c r="D210" s="10"/>
      <c r="E210" s="10"/>
      <c r="F210" s="10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4" t="s">
        <v>332</v>
      </c>
    </row>
    <row r="211" spans="1:28">
      <c r="A211" s="10"/>
      <c r="B211" s="17"/>
      <c r="C211" s="17"/>
      <c r="D211" s="10"/>
      <c r="E211" s="10"/>
      <c r="F211" s="10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4" t="s">
        <v>333</v>
      </c>
    </row>
    <row r="212" spans="1:28">
      <c r="A212" s="10">
        <v>70</v>
      </c>
      <c r="B212" s="17" t="s">
        <v>297</v>
      </c>
      <c r="C212" s="17" t="s">
        <v>289</v>
      </c>
      <c r="D212" s="10" t="s">
        <v>2</v>
      </c>
      <c r="E212" s="10">
        <v>600</v>
      </c>
      <c r="F212" s="10">
        <v>20</v>
      </c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4" t="s">
        <v>331</v>
      </c>
    </row>
    <row r="213" spans="1:28">
      <c r="A213" s="10"/>
      <c r="B213" s="17"/>
      <c r="C213" s="17"/>
      <c r="D213" s="10"/>
      <c r="E213" s="10"/>
      <c r="F213" s="10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4" t="s">
        <v>332</v>
      </c>
    </row>
    <row r="214" spans="1:28">
      <c r="A214" s="10"/>
      <c r="B214" s="17"/>
      <c r="C214" s="17"/>
      <c r="D214" s="10"/>
      <c r="E214" s="10"/>
      <c r="F214" s="10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4" t="s">
        <v>333</v>
      </c>
    </row>
    <row r="215" spans="1:28">
      <c r="A215" s="10">
        <v>71</v>
      </c>
      <c r="B215" s="17" t="s">
        <v>298</v>
      </c>
      <c r="C215" s="17" t="s">
        <v>290</v>
      </c>
      <c r="D215" s="10" t="s">
        <v>2</v>
      </c>
      <c r="E215" s="10">
        <v>600</v>
      </c>
      <c r="F215" s="10">
        <v>50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4" t="s">
        <v>331</v>
      </c>
    </row>
    <row r="216" spans="1:28">
      <c r="A216" s="10"/>
      <c r="B216" s="17"/>
      <c r="C216" s="17"/>
      <c r="D216" s="10"/>
      <c r="E216" s="10"/>
      <c r="F216" s="10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4" t="s">
        <v>332</v>
      </c>
    </row>
    <row r="217" spans="1:28">
      <c r="A217" s="10"/>
      <c r="B217" s="17"/>
      <c r="C217" s="17"/>
      <c r="D217" s="10"/>
      <c r="E217" s="10"/>
      <c r="F217" s="10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4" t="s">
        <v>333</v>
      </c>
    </row>
    <row r="218" spans="1:28">
      <c r="A218" s="10">
        <v>72</v>
      </c>
      <c r="B218" s="17" t="s">
        <v>299</v>
      </c>
      <c r="C218" s="17" t="s">
        <v>219</v>
      </c>
      <c r="D218" s="10" t="s">
        <v>2</v>
      </c>
      <c r="E218" s="10">
        <v>1200</v>
      </c>
      <c r="F218" s="10">
        <v>8</v>
      </c>
      <c r="G218" s="1"/>
      <c r="H218" s="1"/>
      <c r="I218" s="1"/>
      <c r="J218" s="1"/>
      <c r="K218" s="1"/>
      <c r="L218" s="1"/>
      <c r="M218" s="1">
        <v>5333.33</v>
      </c>
      <c r="N218" s="1"/>
      <c r="O218" s="1"/>
      <c r="P218" s="1">
        <v>6800</v>
      </c>
      <c r="Q218" s="1"/>
      <c r="R218" s="1"/>
      <c r="S218" s="1"/>
      <c r="T218" s="1"/>
      <c r="U218" s="1">
        <v>6000</v>
      </c>
      <c r="V218" s="1">
        <v>14720</v>
      </c>
      <c r="W218" s="1"/>
      <c r="X218" s="1"/>
      <c r="Y218" s="1"/>
      <c r="Z218" s="1">
        <v>6606.67</v>
      </c>
      <c r="AA218" s="1"/>
      <c r="AB218" s="4" t="s">
        <v>331</v>
      </c>
    </row>
    <row r="219" spans="1:28">
      <c r="A219" s="10"/>
      <c r="B219" s="17"/>
      <c r="C219" s="17"/>
      <c r="D219" s="10"/>
      <c r="E219" s="10"/>
      <c r="F219" s="10"/>
      <c r="G219" s="1"/>
      <c r="H219" s="1"/>
      <c r="I219" s="1"/>
      <c r="J219" s="1"/>
      <c r="K219" s="1"/>
      <c r="L219" s="1"/>
      <c r="M219" s="1">
        <v>1066.6600000000001</v>
      </c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>
        <v>1321.33</v>
      </c>
      <c r="AA219" s="1"/>
      <c r="AB219" s="4" t="s">
        <v>332</v>
      </c>
    </row>
    <row r="220" spans="1:28">
      <c r="A220" s="10"/>
      <c r="B220" s="17"/>
      <c r="C220" s="17"/>
      <c r="D220" s="10"/>
      <c r="E220" s="10"/>
      <c r="F220" s="10"/>
      <c r="G220" s="1"/>
      <c r="H220" s="1"/>
      <c r="I220" s="1"/>
      <c r="J220" s="1"/>
      <c r="K220" s="1"/>
      <c r="L220" s="1"/>
      <c r="M220" s="1">
        <v>6400</v>
      </c>
      <c r="N220" s="1"/>
      <c r="O220" s="1"/>
      <c r="P220" s="1">
        <f>P218+P219</f>
        <v>6800</v>
      </c>
      <c r="Q220" s="1"/>
      <c r="R220" s="1"/>
      <c r="S220" s="1"/>
      <c r="T220" s="1"/>
      <c r="U220" s="1">
        <f>U218+U219</f>
        <v>6000</v>
      </c>
      <c r="V220" s="1">
        <f>V218+V219</f>
        <v>14720</v>
      </c>
      <c r="W220" s="1"/>
      <c r="X220" s="1"/>
      <c r="Y220" s="1"/>
      <c r="Z220" s="1">
        <f>Z218+Z219</f>
        <v>7928</v>
      </c>
      <c r="AA220" s="1"/>
      <c r="AB220" s="4" t="s">
        <v>333</v>
      </c>
    </row>
    <row r="221" spans="1:28">
      <c r="A221" s="10">
        <v>73</v>
      </c>
      <c r="B221" s="17" t="s">
        <v>82</v>
      </c>
      <c r="C221" s="17" t="s">
        <v>235</v>
      </c>
      <c r="D221" s="10" t="s">
        <v>2</v>
      </c>
      <c r="E221" s="10">
        <v>25000</v>
      </c>
      <c r="F221" s="10">
        <v>25</v>
      </c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>
        <v>475000</v>
      </c>
      <c r="V221" s="1"/>
      <c r="W221" s="1"/>
      <c r="X221" s="1"/>
      <c r="Y221" s="1"/>
      <c r="Z221" s="1"/>
      <c r="AA221" s="1"/>
      <c r="AB221" s="4" t="s">
        <v>331</v>
      </c>
    </row>
    <row r="222" spans="1:28">
      <c r="A222" s="10"/>
      <c r="B222" s="17"/>
      <c r="C222" s="17"/>
      <c r="D222" s="10"/>
      <c r="E222" s="10"/>
      <c r="F222" s="10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4" t="s">
        <v>332</v>
      </c>
    </row>
    <row r="223" spans="1:28">
      <c r="A223" s="10"/>
      <c r="B223" s="17"/>
      <c r="C223" s="17"/>
      <c r="D223" s="10"/>
      <c r="E223" s="10"/>
      <c r="F223" s="10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>
        <f>U221+U222</f>
        <v>475000</v>
      </c>
      <c r="V223" s="1"/>
      <c r="W223" s="1"/>
      <c r="X223" s="1"/>
      <c r="Y223" s="1"/>
      <c r="Z223" s="1"/>
      <c r="AA223" s="1"/>
      <c r="AB223" s="4" t="s">
        <v>333</v>
      </c>
    </row>
    <row r="224" spans="1:28">
      <c r="A224" s="10">
        <v>74</v>
      </c>
      <c r="B224" s="17" t="s">
        <v>97</v>
      </c>
      <c r="C224" s="17" t="s">
        <v>237</v>
      </c>
      <c r="D224" s="10" t="s">
        <v>2</v>
      </c>
      <c r="E224" s="10">
        <v>500</v>
      </c>
      <c r="F224" s="10">
        <v>30</v>
      </c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>
        <v>2097</v>
      </c>
      <c r="AA224" s="1"/>
      <c r="AB224" s="4" t="s">
        <v>331</v>
      </c>
    </row>
    <row r="225" spans="1:28">
      <c r="A225" s="10"/>
      <c r="B225" s="17"/>
      <c r="C225" s="17"/>
      <c r="D225" s="10"/>
      <c r="E225" s="10"/>
      <c r="F225" s="10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4" t="s">
        <v>332</v>
      </c>
    </row>
    <row r="226" spans="1:28">
      <c r="A226" s="10"/>
      <c r="B226" s="17"/>
      <c r="C226" s="17"/>
      <c r="D226" s="10"/>
      <c r="E226" s="10"/>
      <c r="F226" s="10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>
        <f>Z224+Z225</f>
        <v>2097</v>
      </c>
      <c r="AA226" s="1"/>
      <c r="AB226" s="4" t="s">
        <v>333</v>
      </c>
    </row>
    <row r="227" spans="1:28">
      <c r="A227" s="10">
        <v>75</v>
      </c>
      <c r="B227" s="17" t="s">
        <v>108</v>
      </c>
      <c r="C227" s="17" t="s">
        <v>244</v>
      </c>
      <c r="D227" s="10" t="s">
        <v>2</v>
      </c>
      <c r="E227" s="10">
        <v>70</v>
      </c>
      <c r="F227" s="10">
        <v>1500</v>
      </c>
      <c r="G227" s="1">
        <v>90000</v>
      </c>
      <c r="H227" s="1"/>
      <c r="I227" s="1"/>
      <c r="J227" s="1"/>
      <c r="K227" s="1">
        <v>57000</v>
      </c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>
        <v>51900</v>
      </c>
      <c r="AA227" s="1"/>
      <c r="AB227" s="4" t="s">
        <v>331</v>
      </c>
    </row>
    <row r="228" spans="1:28">
      <c r="A228" s="10"/>
      <c r="B228" s="17"/>
      <c r="C228" s="17"/>
      <c r="D228" s="10"/>
      <c r="E228" s="10"/>
      <c r="F228" s="10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4" t="s">
        <v>332</v>
      </c>
    </row>
    <row r="229" spans="1:28">
      <c r="A229" s="10"/>
      <c r="B229" s="17"/>
      <c r="C229" s="17"/>
      <c r="D229" s="10"/>
      <c r="E229" s="10"/>
      <c r="F229" s="10"/>
      <c r="G229" s="1">
        <f>G227+G228</f>
        <v>90000</v>
      </c>
      <c r="H229" s="1"/>
      <c r="I229" s="1"/>
      <c r="J229" s="1"/>
      <c r="K229" s="1">
        <f>K227+K228</f>
        <v>57000</v>
      </c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>
        <f>Z227+Z228</f>
        <v>51900</v>
      </c>
      <c r="AA229" s="1"/>
      <c r="AB229" s="4" t="s">
        <v>333</v>
      </c>
    </row>
    <row r="230" spans="1:28">
      <c r="A230" s="10">
        <v>76</v>
      </c>
      <c r="B230" s="17" t="s">
        <v>70</v>
      </c>
      <c r="C230" s="17" t="s">
        <v>70</v>
      </c>
      <c r="D230" s="10" t="s">
        <v>2</v>
      </c>
      <c r="E230" s="10">
        <v>50</v>
      </c>
      <c r="F230" s="10">
        <v>3500</v>
      </c>
      <c r="G230" s="1"/>
      <c r="H230" s="1"/>
      <c r="I230" s="1"/>
      <c r="J230" s="1"/>
      <c r="K230" s="1"/>
      <c r="L230" s="1"/>
      <c r="M230" s="1"/>
      <c r="N230" s="1"/>
      <c r="O230" s="1"/>
      <c r="P230" s="1">
        <v>185500</v>
      </c>
      <c r="Q230" s="1"/>
      <c r="R230" s="1"/>
      <c r="S230" s="1"/>
      <c r="T230" s="1"/>
      <c r="U230" s="1"/>
      <c r="V230" s="1">
        <v>259000</v>
      </c>
      <c r="W230" s="1"/>
      <c r="X230" s="1"/>
      <c r="Y230" s="1"/>
      <c r="Z230" s="1">
        <v>153650</v>
      </c>
      <c r="AA230" s="1"/>
      <c r="AB230" s="4" t="s">
        <v>331</v>
      </c>
    </row>
    <row r="231" spans="1:28">
      <c r="A231" s="10"/>
      <c r="B231" s="17"/>
      <c r="C231" s="17"/>
      <c r="D231" s="10"/>
      <c r="E231" s="10"/>
      <c r="F231" s="10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4" t="s">
        <v>332</v>
      </c>
    </row>
    <row r="232" spans="1:28">
      <c r="A232" s="10"/>
      <c r="B232" s="17"/>
      <c r="C232" s="17"/>
      <c r="D232" s="10"/>
      <c r="E232" s="10"/>
      <c r="F232" s="10"/>
      <c r="G232" s="1"/>
      <c r="H232" s="1"/>
      <c r="I232" s="1"/>
      <c r="J232" s="1"/>
      <c r="K232" s="1"/>
      <c r="L232" s="1"/>
      <c r="M232" s="1"/>
      <c r="N232" s="1"/>
      <c r="O232" s="1"/>
      <c r="P232" s="1">
        <f>P230+P231</f>
        <v>185500</v>
      </c>
      <c r="Q232" s="1"/>
      <c r="R232" s="1"/>
      <c r="S232" s="1"/>
      <c r="T232" s="1"/>
      <c r="U232" s="1"/>
      <c r="V232" s="1">
        <f>V230+V231</f>
        <v>259000</v>
      </c>
      <c r="W232" s="1"/>
      <c r="X232" s="1"/>
      <c r="Y232" s="1"/>
      <c r="Z232" s="1">
        <f>Z230+Z231</f>
        <v>153650</v>
      </c>
      <c r="AA232" s="1"/>
      <c r="AB232" s="4" t="s">
        <v>333</v>
      </c>
    </row>
    <row r="233" spans="1:28">
      <c r="A233" s="10">
        <v>77</v>
      </c>
      <c r="B233" s="17" t="s">
        <v>1</v>
      </c>
      <c r="C233" s="17" t="s">
        <v>168</v>
      </c>
      <c r="D233" s="10" t="s">
        <v>2</v>
      </c>
      <c r="E233" s="10">
        <v>15</v>
      </c>
      <c r="F233" s="10">
        <v>900</v>
      </c>
      <c r="G233" s="1"/>
      <c r="H233" s="1"/>
      <c r="I233" s="1"/>
      <c r="J233" s="1"/>
      <c r="K233" s="1"/>
      <c r="L233" s="1">
        <v>10500</v>
      </c>
      <c r="M233" s="1"/>
      <c r="N233" s="1">
        <v>7650</v>
      </c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4" t="s">
        <v>331</v>
      </c>
    </row>
    <row r="234" spans="1:28">
      <c r="A234" s="10"/>
      <c r="B234" s="17"/>
      <c r="C234" s="17"/>
      <c r="D234" s="10"/>
      <c r="E234" s="10"/>
      <c r="F234" s="10"/>
      <c r="G234" s="1"/>
      <c r="H234" s="1"/>
      <c r="I234" s="1"/>
      <c r="J234" s="1"/>
      <c r="K234" s="1"/>
      <c r="L234" s="1">
        <f>L233/100*20</f>
        <v>2100</v>
      </c>
      <c r="M234" s="1"/>
      <c r="N234" s="1">
        <f>N233/100*20</f>
        <v>1530</v>
      </c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4" t="s">
        <v>332</v>
      </c>
    </row>
    <row r="235" spans="1:28">
      <c r="A235" s="10"/>
      <c r="B235" s="17"/>
      <c r="C235" s="17"/>
      <c r="D235" s="10"/>
      <c r="E235" s="10"/>
      <c r="F235" s="10"/>
      <c r="G235" s="1"/>
      <c r="H235" s="1"/>
      <c r="I235" s="1"/>
      <c r="J235" s="1"/>
      <c r="K235" s="1"/>
      <c r="L235" s="1">
        <f>L233+L234</f>
        <v>12600</v>
      </c>
      <c r="M235" s="1"/>
      <c r="N235" s="1">
        <f>N233+N234</f>
        <v>9180</v>
      </c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4" t="s">
        <v>333</v>
      </c>
    </row>
    <row r="236" spans="1:28">
      <c r="A236" s="10">
        <v>78</v>
      </c>
      <c r="B236" s="17" t="s">
        <v>50</v>
      </c>
      <c r="C236" s="17" t="s">
        <v>203</v>
      </c>
      <c r="D236" s="10" t="s">
        <v>2</v>
      </c>
      <c r="E236" s="10">
        <v>60</v>
      </c>
      <c r="F236" s="10">
        <v>100</v>
      </c>
      <c r="G236" s="1"/>
      <c r="H236" s="1"/>
      <c r="I236" s="1"/>
      <c r="J236" s="1"/>
      <c r="K236" s="1"/>
      <c r="L236" s="1">
        <v>9590</v>
      </c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4" t="s">
        <v>331</v>
      </c>
    </row>
    <row r="237" spans="1:28">
      <c r="A237" s="10"/>
      <c r="B237" s="17"/>
      <c r="C237" s="17"/>
      <c r="D237" s="10"/>
      <c r="E237" s="10"/>
      <c r="F237" s="10"/>
      <c r="G237" s="1"/>
      <c r="H237" s="1"/>
      <c r="I237" s="1"/>
      <c r="J237" s="1"/>
      <c r="K237" s="1"/>
      <c r="L237" s="1">
        <f>L236/100*20</f>
        <v>1918</v>
      </c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4" t="s">
        <v>332</v>
      </c>
    </row>
    <row r="238" spans="1:28">
      <c r="A238" s="10"/>
      <c r="B238" s="17"/>
      <c r="C238" s="17"/>
      <c r="D238" s="10"/>
      <c r="E238" s="10"/>
      <c r="F238" s="10"/>
      <c r="G238" s="1"/>
      <c r="H238" s="1"/>
      <c r="I238" s="1"/>
      <c r="J238" s="1"/>
      <c r="K238" s="1"/>
      <c r="L238" s="1">
        <f>L236+L237</f>
        <v>11508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4" t="s">
        <v>333</v>
      </c>
    </row>
    <row r="239" spans="1:28">
      <c r="A239" s="10">
        <v>79</v>
      </c>
      <c r="B239" s="17" t="s">
        <v>43</v>
      </c>
      <c r="C239" s="17" t="s">
        <v>191</v>
      </c>
      <c r="D239" s="10" t="s">
        <v>2</v>
      </c>
      <c r="E239" s="10">
        <v>60</v>
      </c>
      <c r="F239" s="10">
        <v>100</v>
      </c>
      <c r="G239" s="1"/>
      <c r="H239" s="1"/>
      <c r="I239" s="1"/>
      <c r="J239" s="1"/>
      <c r="K239" s="1"/>
      <c r="L239" s="1">
        <v>4946.6670000000004</v>
      </c>
      <c r="M239" s="1"/>
      <c r="N239" s="1">
        <v>4333.3329999999996</v>
      </c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4" t="s">
        <v>331</v>
      </c>
    </row>
    <row r="240" spans="1:28">
      <c r="A240" s="10"/>
      <c r="B240" s="17"/>
      <c r="C240" s="17"/>
      <c r="D240" s="10"/>
      <c r="E240" s="10"/>
      <c r="F240" s="10"/>
      <c r="G240" s="1"/>
      <c r="H240" s="1"/>
      <c r="I240" s="1"/>
      <c r="J240" s="1"/>
      <c r="K240" s="1"/>
      <c r="L240" s="1">
        <f>L239/100*20</f>
        <v>989.33339999999998</v>
      </c>
      <c r="M240" s="1"/>
      <c r="N240" s="1">
        <f>N239/100*20</f>
        <v>866.6665999999999</v>
      </c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4" t="s">
        <v>332</v>
      </c>
    </row>
    <row r="241" spans="1:28">
      <c r="A241" s="10"/>
      <c r="B241" s="17"/>
      <c r="C241" s="17"/>
      <c r="D241" s="10"/>
      <c r="E241" s="10"/>
      <c r="F241" s="10"/>
      <c r="G241" s="1"/>
      <c r="H241" s="1"/>
      <c r="I241" s="1"/>
      <c r="J241" s="1"/>
      <c r="K241" s="1"/>
      <c r="L241" s="1">
        <f>L239+L240</f>
        <v>5936.0004000000008</v>
      </c>
      <c r="M241" s="1"/>
      <c r="N241" s="1">
        <f>N239+N240</f>
        <v>5199.9995999999992</v>
      </c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4" t="s">
        <v>333</v>
      </c>
    </row>
    <row r="242" spans="1:28">
      <c r="A242" s="10">
        <v>80</v>
      </c>
      <c r="B242" s="17" t="s">
        <v>56</v>
      </c>
      <c r="C242" s="17" t="s">
        <v>209</v>
      </c>
      <c r="D242" s="10" t="s">
        <v>2</v>
      </c>
      <c r="E242" s="10">
        <v>100</v>
      </c>
      <c r="F242" s="10">
        <v>120</v>
      </c>
      <c r="G242" s="1"/>
      <c r="H242" s="1"/>
      <c r="I242" s="1"/>
      <c r="J242" s="1"/>
      <c r="K242" s="1"/>
      <c r="L242" s="1">
        <v>6304</v>
      </c>
      <c r="M242" s="1"/>
      <c r="N242" s="1">
        <v>5620</v>
      </c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4" t="s">
        <v>331</v>
      </c>
    </row>
    <row r="243" spans="1:28">
      <c r="A243" s="10"/>
      <c r="B243" s="17"/>
      <c r="C243" s="17"/>
      <c r="D243" s="10"/>
      <c r="E243" s="10"/>
      <c r="F243" s="10"/>
      <c r="G243" s="1"/>
      <c r="H243" s="1"/>
      <c r="I243" s="1"/>
      <c r="J243" s="1"/>
      <c r="K243" s="1"/>
      <c r="L243" s="1">
        <f>L242/100*20</f>
        <v>1260.8</v>
      </c>
      <c r="M243" s="1"/>
      <c r="N243" s="1">
        <f>N242/100*20</f>
        <v>1124</v>
      </c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4" t="s">
        <v>332</v>
      </c>
    </row>
    <row r="244" spans="1:28">
      <c r="A244" s="10"/>
      <c r="B244" s="17"/>
      <c r="C244" s="17"/>
      <c r="D244" s="10"/>
      <c r="E244" s="10"/>
      <c r="F244" s="10"/>
      <c r="G244" s="1"/>
      <c r="H244" s="1"/>
      <c r="I244" s="1"/>
      <c r="J244" s="1"/>
      <c r="K244" s="1"/>
      <c r="L244" s="1">
        <f>L242+L243</f>
        <v>7564.8</v>
      </c>
      <c r="M244" s="1"/>
      <c r="N244" s="1">
        <f>N242+N243</f>
        <v>6744</v>
      </c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4" t="s">
        <v>333</v>
      </c>
    </row>
    <row r="245" spans="1:28">
      <c r="A245" s="10">
        <v>81</v>
      </c>
      <c r="B245" s="17" t="s">
        <v>55</v>
      </c>
      <c r="C245" s="17" t="s">
        <v>157</v>
      </c>
      <c r="D245" s="10" t="s">
        <v>2</v>
      </c>
      <c r="E245" s="10">
        <v>20</v>
      </c>
      <c r="F245" s="10">
        <v>200</v>
      </c>
      <c r="G245" s="1"/>
      <c r="H245" s="1"/>
      <c r="I245" s="1"/>
      <c r="J245" s="1"/>
      <c r="K245" s="1"/>
      <c r="L245" s="1">
        <v>1731.6669999999999</v>
      </c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4" t="s">
        <v>331</v>
      </c>
    </row>
    <row r="246" spans="1:28">
      <c r="A246" s="10"/>
      <c r="B246" s="17"/>
      <c r="C246" s="17"/>
      <c r="D246" s="10"/>
      <c r="E246" s="10"/>
      <c r="F246" s="10"/>
      <c r="G246" s="1"/>
      <c r="H246" s="1"/>
      <c r="I246" s="1"/>
      <c r="J246" s="1"/>
      <c r="K246" s="1"/>
      <c r="L246" s="1">
        <f>L245/100*20</f>
        <v>346.33339999999998</v>
      </c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4" t="s">
        <v>332</v>
      </c>
    </row>
    <row r="247" spans="1:28">
      <c r="A247" s="10"/>
      <c r="B247" s="17"/>
      <c r="C247" s="17"/>
      <c r="D247" s="10"/>
      <c r="E247" s="10"/>
      <c r="F247" s="10"/>
      <c r="G247" s="1"/>
      <c r="H247" s="1"/>
      <c r="I247" s="1"/>
      <c r="J247" s="1"/>
      <c r="K247" s="1"/>
      <c r="L247" s="1">
        <f>L245+L246</f>
        <v>2078.0003999999999</v>
      </c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4" t="s">
        <v>333</v>
      </c>
    </row>
    <row r="248" spans="1:28">
      <c r="A248" s="10">
        <v>82</v>
      </c>
      <c r="B248" s="17" t="s">
        <v>62</v>
      </c>
      <c r="C248" s="17" t="s">
        <v>215</v>
      </c>
      <c r="D248" s="10" t="s">
        <v>2</v>
      </c>
      <c r="E248" s="10">
        <v>200</v>
      </c>
      <c r="F248" s="10">
        <v>2000</v>
      </c>
      <c r="G248" s="1"/>
      <c r="H248" s="1"/>
      <c r="I248" s="1"/>
      <c r="J248" s="1"/>
      <c r="K248" s="1"/>
      <c r="L248" s="1">
        <v>266650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4" t="s">
        <v>331</v>
      </c>
    </row>
    <row r="249" spans="1:28">
      <c r="A249" s="10"/>
      <c r="B249" s="17"/>
      <c r="C249" s="17"/>
      <c r="D249" s="10"/>
      <c r="E249" s="10"/>
      <c r="F249" s="10"/>
      <c r="G249" s="1"/>
      <c r="H249" s="1"/>
      <c r="I249" s="1"/>
      <c r="J249" s="1"/>
      <c r="K249" s="1"/>
      <c r="L249" s="1">
        <f>L248/100*20</f>
        <v>53330</v>
      </c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4" t="s">
        <v>332</v>
      </c>
    </row>
    <row r="250" spans="1:28">
      <c r="A250" s="10"/>
      <c r="B250" s="17"/>
      <c r="C250" s="17"/>
      <c r="D250" s="10"/>
      <c r="E250" s="10"/>
      <c r="F250" s="10"/>
      <c r="G250" s="1"/>
      <c r="H250" s="1"/>
      <c r="I250" s="1"/>
      <c r="J250" s="1"/>
      <c r="K250" s="1"/>
      <c r="L250" s="1">
        <f>L248+L249</f>
        <v>319980</v>
      </c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4" t="s">
        <v>333</v>
      </c>
    </row>
    <row r="251" spans="1:28">
      <c r="A251" s="10">
        <v>83</v>
      </c>
      <c r="B251" s="17" t="s">
        <v>65</v>
      </c>
      <c r="C251" s="17" t="s">
        <v>218</v>
      </c>
      <c r="D251" s="10" t="s">
        <v>2</v>
      </c>
      <c r="E251" s="10">
        <v>40</v>
      </c>
      <c r="F251" s="10">
        <v>2400</v>
      </c>
      <c r="G251" s="1"/>
      <c r="H251" s="1"/>
      <c r="I251" s="1"/>
      <c r="J251" s="1"/>
      <c r="K251" s="1"/>
      <c r="L251" s="1"/>
      <c r="M251" s="1"/>
      <c r="N251" s="1">
        <v>327000</v>
      </c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4" t="s">
        <v>331</v>
      </c>
    </row>
    <row r="252" spans="1:28">
      <c r="A252" s="10"/>
      <c r="B252" s="17"/>
      <c r="C252" s="17"/>
      <c r="D252" s="10"/>
      <c r="E252" s="10"/>
      <c r="F252" s="10"/>
      <c r="G252" s="1"/>
      <c r="H252" s="1"/>
      <c r="I252" s="1"/>
      <c r="J252" s="1"/>
      <c r="K252" s="1"/>
      <c r="L252" s="1"/>
      <c r="M252" s="1"/>
      <c r="N252" s="1">
        <f>N251/100*20</f>
        <v>65400</v>
      </c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4" t="s">
        <v>332</v>
      </c>
    </row>
    <row r="253" spans="1:28">
      <c r="A253" s="10"/>
      <c r="B253" s="17"/>
      <c r="C253" s="17"/>
      <c r="D253" s="10"/>
      <c r="E253" s="10"/>
      <c r="F253" s="10"/>
      <c r="G253" s="1"/>
      <c r="H253" s="1"/>
      <c r="I253" s="1"/>
      <c r="J253" s="1"/>
      <c r="K253" s="1"/>
      <c r="L253" s="1"/>
      <c r="M253" s="1"/>
      <c r="N253" s="1">
        <f>N251+N252</f>
        <v>392400</v>
      </c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4" t="s">
        <v>333</v>
      </c>
    </row>
    <row r="254" spans="1:28">
      <c r="A254" s="10">
        <v>84</v>
      </c>
      <c r="B254" s="17" t="s">
        <v>36</v>
      </c>
      <c r="C254" s="17" t="s">
        <v>182</v>
      </c>
      <c r="D254" s="10" t="s">
        <v>2</v>
      </c>
      <c r="E254" s="10">
        <v>65</v>
      </c>
      <c r="F254" s="10">
        <v>4000</v>
      </c>
      <c r="G254" s="1"/>
      <c r="H254" s="1"/>
      <c r="I254" s="1"/>
      <c r="J254" s="1"/>
      <c r="K254" s="1"/>
      <c r="L254" s="1">
        <v>168000</v>
      </c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4" t="s">
        <v>331</v>
      </c>
    </row>
    <row r="255" spans="1:28">
      <c r="A255" s="10"/>
      <c r="B255" s="17"/>
      <c r="C255" s="17"/>
      <c r="D255" s="10"/>
      <c r="E255" s="10"/>
      <c r="F255" s="10"/>
      <c r="G255" s="1"/>
      <c r="H255" s="1"/>
      <c r="I255" s="1"/>
      <c r="J255" s="1"/>
      <c r="K255" s="1"/>
      <c r="L255" s="1">
        <f>L254/100*20</f>
        <v>33600</v>
      </c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4" t="s">
        <v>332</v>
      </c>
    </row>
    <row r="256" spans="1:28">
      <c r="A256" s="10"/>
      <c r="B256" s="17"/>
      <c r="C256" s="17"/>
      <c r="D256" s="10"/>
      <c r="E256" s="10"/>
      <c r="F256" s="10"/>
      <c r="G256" s="1"/>
      <c r="H256" s="1"/>
      <c r="I256" s="1"/>
      <c r="J256" s="1"/>
      <c r="K256" s="1"/>
      <c r="L256" s="1">
        <f>L254+L255</f>
        <v>201600</v>
      </c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4" t="s">
        <v>333</v>
      </c>
    </row>
    <row r="257" spans="1:28">
      <c r="A257" s="10">
        <v>85</v>
      </c>
      <c r="B257" s="17" t="s">
        <v>38</v>
      </c>
      <c r="C257" s="17" t="s">
        <v>184</v>
      </c>
      <c r="D257" s="10" t="s">
        <v>2</v>
      </c>
      <c r="E257" s="10">
        <v>25</v>
      </c>
      <c r="F257" s="10">
        <v>14000</v>
      </c>
      <c r="G257" s="1"/>
      <c r="H257" s="1"/>
      <c r="I257" s="1"/>
      <c r="J257" s="1"/>
      <c r="K257" s="1"/>
      <c r="L257" s="1">
        <v>220500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4" t="s">
        <v>331</v>
      </c>
    </row>
    <row r="258" spans="1:28">
      <c r="A258" s="10"/>
      <c r="B258" s="17"/>
      <c r="C258" s="17"/>
      <c r="D258" s="10"/>
      <c r="E258" s="10"/>
      <c r="F258" s="10"/>
      <c r="G258" s="1"/>
      <c r="H258" s="1"/>
      <c r="I258" s="1"/>
      <c r="J258" s="1"/>
      <c r="K258" s="1"/>
      <c r="L258" s="1">
        <f>L257/100*20</f>
        <v>44100</v>
      </c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4" t="s">
        <v>332</v>
      </c>
    </row>
    <row r="259" spans="1:28">
      <c r="A259" s="10"/>
      <c r="B259" s="17"/>
      <c r="C259" s="17"/>
      <c r="D259" s="10"/>
      <c r="E259" s="10"/>
      <c r="F259" s="10"/>
      <c r="G259" s="1"/>
      <c r="H259" s="1"/>
      <c r="I259" s="1"/>
      <c r="J259" s="1"/>
      <c r="K259" s="1"/>
      <c r="L259" s="1">
        <f>L257+L258</f>
        <v>264600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4" t="s">
        <v>333</v>
      </c>
    </row>
    <row r="260" spans="1:28">
      <c r="A260" s="10">
        <v>86</v>
      </c>
      <c r="B260" s="17" t="s">
        <v>61</v>
      </c>
      <c r="C260" s="17" t="s">
        <v>214</v>
      </c>
      <c r="D260" s="10" t="s">
        <v>2</v>
      </c>
      <c r="E260" s="10">
        <v>110</v>
      </c>
      <c r="F260" s="10">
        <v>1500</v>
      </c>
      <c r="G260" s="1"/>
      <c r="H260" s="1"/>
      <c r="I260" s="1"/>
      <c r="J260" s="1"/>
      <c r="K260" s="1"/>
      <c r="L260" s="1">
        <v>101250</v>
      </c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4" t="s">
        <v>331</v>
      </c>
    </row>
    <row r="261" spans="1:28">
      <c r="A261" s="10"/>
      <c r="B261" s="17"/>
      <c r="C261" s="17"/>
      <c r="D261" s="10"/>
      <c r="E261" s="10"/>
      <c r="F261" s="10"/>
      <c r="G261" s="1"/>
      <c r="H261" s="1"/>
      <c r="I261" s="1"/>
      <c r="J261" s="1"/>
      <c r="K261" s="1"/>
      <c r="L261" s="1">
        <f>L260/100*20</f>
        <v>20250</v>
      </c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4" t="s">
        <v>332</v>
      </c>
    </row>
    <row r="262" spans="1:28">
      <c r="A262" s="10"/>
      <c r="B262" s="17"/>
      <c r="C262" s="17"/>
      <c r="D262" s="10"/>
      <c r="E262" s="10"/>
      <c r="F262" s="10"/>
      <c r="G262" s="1"/>
      <c r="H262" s="1"/>
      <c r="I262" s="1"/>
      <c r="J262" s="1"/>
      <c r="K262" s="1"/>
      <c r="L262" s="1">
        <f>L260+L261</f>
        <v>121500</v>
      </c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4" t="s">
        <v>333</v>
      </c>
    </row>
    <row r="263" spans="1:28">
      <c r="A263" s="10">
        <v>87</v>
      </c>
      <c r="B263" s="17" t="s">
        <v>49</v>
      </c>
      <c r="C263" s="17" t="s">
        <v>202</v>
      </c>
      <c r="D263" s="10" t="s">
        <v>2</v>
      </c>
      <c r="E263" s="10">
        <v>10</v>
      </c>
      <c r="F263" s="10">
        <v>200</v>
      </c>
      <c r="G263" s="1"/>
      <c r="H263" s="1"/>
      <c r="I263" s="1"/>
      <c r="J263" s="1"/>
      <c r="K263" s="1"/>
      <c r="L263" s="1">
        <v>1546.6669999999999</v>
      </c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4" t="s">
        <v>331</v>
      </c>
    </row>
    <row r="264" spans="1:28">
      <c r="A264" s="10"/>
      <c r="B264" s="17"/>
      <c r="C264" s="17"/>
      <c r="D264" s="10"/>
      <c r="E264" s="10"/>
      <c r="F264" s="10"/>
      <c r="G264" s="1"/>
      <c r="H264" s="1"/>
      <c r="I264" s="1"/>
      <c r="J264" s="1"/>
      <c r="K264" s="1"/>
      <c r="L264" s="1">
        <f>L263/100*20</f>
        <v>309.33339999999998</v>
      </c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4" t="s">
        <v>332</v>
      </c>
    </row>
    <row r="265" spans="1:28">
      <c r="A265" s="10"/>
      <c r="B265" s="17"/>
      <c r="C265" s="17"/>
      <c r="D265" s="10"/>
      <c r="E265" s="10"/>
      <c r="F265" s="10"/>
      <c r="G265" s="1"/>
      <c r="H265" s="1"/>
      <c r="I265" s="1"/>
      <c r="J265" s="1"/>
      <c r="K265" s="1"/>
      <c r="L265" s="1">
        <f>L263+L264</f>
        <v>1856.0003999999999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4" t="s">
        <v>333</v>
      </c>
    </row>
    <row r="266" spans="1:28">
      <c r="A266" s="10">
        <v>88</v>
      </c>
      <c r="B266" s="17" t="s">
        <v>51</v>
      </c>
      <c r="C266" s="17" t="s">
        <v>204</v>
      </c>
      <c r="D266" s="10" t="s">
        <v>2</v>
      </c>
      <c r="E266" s="10">
        <v>2000</v>
      </c>
      <c r="F266" s="10">
        <v>4</v>
      </c>
      <c r="G266" s="1"/>
      <c r="H266" s="1"/>
      <c r="I266" s="1"/>
      <c r="J266" s="1"/>
      <c r="K266" s="1"/>
      <c r="L266" s="1">
        <v>7455.7330000000002</v>
      </c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4" t="s">
        <v>331</v>
      </c>
    </row>
    <row r="267" spans="1:28">
      <c r="A267" s="10"/>
      <c r="B267" s="17"/>
      <c r="C267" s="17"/>
      <c r="D267" s="10"/>
      <c r="E267" s="10"/>
      <c r="F267" s="10"/>
      <c r="G267" s="1"/>
      <c r="H267" s="1"/>
      <c r="I267" s="1"/>
      <c r="J267" s="1"/>
      <c r="K267" s="1"/>
      <c r="L267" s="1">
        <f>L266/100*20</f>
        <v>1491.1466</v>
      </c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4" t="s">
        <v>332</v>
      </c>
    </row>
    <row r="268" spans="1:28">
      <c r="A268" s="10"/>
      <c r="B268" s="17"/>
      <c r="C268" s="17"/>
      <c r="D268" s="10"/>
      <c r="E268" s="10"/>
      <c r="F268" s="10"/>
      <c r="G268" s="1"/>
      <c r="H268" s="1"/>
      <c r="I268" s="1"/>
      <c r="J268" s="1"/>
      <c r="K268" s="1"/>
      <c r="L268" s="1">
        <f>L266+L267</f>
        <v>8946.8796000000002</v>
      </c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4" t="s">
        <v>333</v>
      </c>
    </row>
    <row r="269" spans="1:28">
      <c r="A269" s="10">
        <v>89</v>
      </c>
      <c r="B269" s="17" t="s">
        <v>32</v>
      </c>
      <c r="C269" s="17" t="s">
        <v>177</v>
      </c>
      <c r="D269" s="10" t="s">
        <v>2</v>
      </c>
      <c r="E269" s="10">
        <v>160</v>
      </c>
      <c r="F269" s="10">
        <v>1000</v>
      </c>
      <c r="G269" s="1"/>
      <c r="H269" s="1"/>
      <c r="I269" s="1"/>
      <c r="J269" s="1"/>
      <c r="K269" s="1"/>
      <c r="L269" s="1">
        <v>100000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4" t="s">
        <v>331</v>
      </c>
    </row>
    <row r="270" spans="1:28">
      <c r="A270" s="10"/>
      <c r="B270" s="17"/>
      <c r="C270" s="17"/>
      <c r="D270" s="10"/>
      <c r="E270" s="10"/>
      <c r="F270" s="10"/>
      <c r="G270" s="1"/>
      <c r="H270" s="1"/>
      <c r="I270" s="1"/>
      <c r="J270" s="1"/>
      <c r="K270" s="1"/>
      <c r="L270" s="1">
        <f>L269/100*20</f>
        <v>20000</v>
      </c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4" t="s">
        <v>332</v>
      </c>
    </row>
    <row r="271" spans="1:28">
      <c r="A271" s="10"/>
      <c r="B271" s="17"/>
      <c r="C271" s="17"/>
      <c r="D271" s="10"/>
      <c r="E271" s="10"/>
      <c r="F271" s="10"/>
      <c r="G271" s="1"/>
      <c r="H271" s="1"/>
      <c r="I271" s="1"/>
      <c r="J271" s="1"/>
      <c r="K271" s="1"/>
      <c r="L271" s="1">
        <f>L269+L270</f>
        <v>120000</v>
      </c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4" t="s">
        <v>333</v>
      </c>
    </row>
    <row r="272" spans="1:28">
      <c r="A272" s="10">
        <v>90</v>
      </c>
      <c r="B272" s="17" t="s">
        <v>33</v>
      </c>
      <c r="C272" s="17" t="s">
        <v>178</v>
      </c>
      <c r="D272" s="10" t="s">
        <v>2</v>
      </c>
      <c r="E272" s="10">
        <v>42</v>
      </c>
      <c r="F272" s="10">
        <v>1000</v>
      </c>
      <c r="G272" s="1"/>
      <c r="H272" s="1"/>
      <c r="I272" s="1"/>
      <c r="J272" s="1"/>
      <c r="K272" s="1"/>
      <c r="L272" s="1">
        <v>26250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4" t="s">
        <v>331</v>
      </c>
    </row>
    <row r="273" spans="1:28">
      <c r="A273" s="10"/>
      <c r="B273" s="17"/>
      <c r="C273" s="17"/>
      <c r="D273" s="10"/>
      <c r="E273" s="10"/>
      <c r="F273" s="10"/>
      <c r="G273" s="1"/>
      <c r="H273" s="1"/>
      <c r="I273" s="1"/>
      <c r="J273" s="1"/>
      <c r="K273" s="1"/>
      <c r="L273" s="1">
        <f>L272/100*20</f>
        <v>5250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4" t="s">
        <v>332</v>
      </c>
    </row>
    <row r="274" spans="1:28">
      <c r="A274" s="10"/>
      <c r="B274" s="17"/>
      <c r="C274" s="17"/>
      <c r="D274" s="10"/>
      <c r="E274" s="10"/>
      <c r="F274" s="10"/>
      <c r="G274" s="1"/>
      <c r="H274" s="1"/>
      <c r="I274" s="1"/>
      <c r="J274" s="1"/>
      <c r="K274" s="1"/>
      <c r="L274" s="1">
        <f>L272+L273</f>
        <v>31500</v>
      </c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4" t="s">
        <v>333</v>
      </c>
    </row>
    <row r="275" spans="1:28">
      <c r="A275" s="10">
        <v>91</v>
      </c>
      <c r="B275" s="17" t="s">
        <v>63</v>
      </c>
      <c r="C275" s="17" t="s">
        <v>216</v>
      </c>
      <c r="D275" s="10" t="s">
        <v>2</v>
      </c>
      <c r="E275" s="10">
        <v>10</v>
      </c>
      <c r="F275" s="10">
        <v>40</v>
      </c>
      <c r="G275" s="1"/>
      <c r="H275" s="1"/>
      <c r="I275" s="1"/>
      <c r="J275" s="1"/>
      <c r="K275" s="1"/>
      <c r="L275" s="1">
        <v>299.33300000000003</v>
      </c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4" t="s">
        <v>331</v>
      </c>
    </row>
    <row r="276" spans="1:28">
      <c r="A276" s="10"/>
      <c r="B276" s="17"/>
      <c r="C276" s="17"/>
      <c r="D276" s="10"/>
      <c r="E276" s="10"/>
      <c r="F276" s="10"/>
      <c r="G276" s="1"/>
      <c r="H276" s="1"/>
      <c r="I276" s="1"/>
      <c r="J276" s="1"/>
      <c r="K276" s="1"/>
      <c r="L276" s="1">
        <f>L275/100*20</f>
        <v>59.866600000000005</v>
      </c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4" t="s">
        <v>332</v>
      </c>
    </row>
    <row r="277" spans="1:28">
      <c r="A277" s="10"/>
      <c r="B277" s="17"/>
      <c r="C277" s="17"/>
      <c r="D277" s="10"/>
      <c r="E277" s="10"/>
      <c r="F277" s="10"/>
      <c r="G277" s="1"/>
      <c r="H277" s="1"/>
      <c r="I277" s="1"/>
      <c r="J277" s="1"/>
      <c r="K277" s="1"/>
      <c r="L277" s="1">
        <f>L275+L276</f>
        <v>359.19960000000003</v>
      </c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4" t="s">
        <v>333</v>
      </c>
    </row>
    <row r="278" spans="1:28">
      <c r="A278" s="10">
        <v>92</v>
      </c>
      <c r="B278" s="17" t="s">
        <v>42</v>
      </c>
      <c r="C278" s="17" t="s">
        <v>190</v>
      </c>
      <c r="D278" s="10" t="s">
        <v>2</v>
      </c>
      <c r="E278" s="10">
        <v>30</v>
      </c>
      <c r="F278" s="10">
        <v>600</v>
      </c>
      <c r="G278" s="1"/>
      <c r="H278" s="1"/>
      <c r="I278" s="1"/>
      <c r="J278" s="1"/>
      <c r="K278" s="1"/>
      <c r="L278" s="1"/>
      <c r="M278" s="1"/>
      <c r="N278" s="1">
        <v>10500</v>
      </c>
      <c r="O278" s="1">
        <v>5500</v>
      </c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4" t="s">
        <v>331</v>
      </c>
    </row>
    <row r="279" spans="1:28">
      <c r="A279" s="10"/>
      <c r="B279" s="17"/>
      <c r="C279" s="17"/>
      <c r="D279" s="10"/>
      <c r="E279" s="10"/>
      <c r="F279" s="10"/>
      <c r="G279" s="1"/>
      <c r="H279" s="1"/>
      <c r="I279" s="1"/>
      <c r="J279" s="1"/>
      <c r="K279" s="1"/>
      <c r="L279" s="1"/>
      <c r="M279" s="1"/>
      <c r="N279" s="1">
        <f>N278/100*20</f>
        <v>2100</v>
      </c>
      <c r="O279" s="1">
        <f>O278/100*20</f>
        <v>1100</v>
      </c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4" t="s">
        <v>332</v>
      </c>
    </row>
    <row r="280" spans="1:28">
      <c r="A280" s="10"/>
      <c r="B280" s="17"/>
      <c r="C280" s="17"/>
      <c r="D280" s="10"/>
      <c r="E280" s="10"/>
      <c r="F280" s="10"/>
      <c r="G280" s="1"/>
      <c r="H280" s="1"/>
      <c r="I280" s="1"/>
      <c r="J280" s="1"/>
      <c r="K280" s="1"/>
      <c r="L280" s="1"/>
      <c r="M280" s="1"/>
      <c r="N280" s="1">
        <f>N278+N279</f>
        <v>12600</v>
      </c>
      <c r="O280" s="1">
        <f>O278+O279</f>
        <v>6600</v>
      </c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4" t="s">
        <v>333</v>
      </c>
    </row>
    <row r="281" spans="1:28">
      <c r="A281" s="10">
        <v>93</v>
      </c>
      <c r="B281" s="17" t="s">
        <v>8</v>
      </c>
      <c r="C281" s="17" t="s">
        <v>180</v>
      </c>
      <c r="D281" s="10" t="s">
        <v>2</v>
      </c>
      <c r="E281" s="10">
        <v>30</v>
      </c>
      <c r="F281" s="10">
        <v>240</v>
      </c>
      <c r="G281" s="1"/>
      <c r="H281" s="1"/>
      <c r="I281" s="1"/>
      <c r="J281" s="1"/>
      <c r="K281" s="1"/>
      <c r="L281" s="1"/>
      <c r="M281" s="1"/>
      <c r="N281" s="1">
        <v>6900</v>
      </c>
      <c r="O281" s="1">
        <v>3600</v>
      </c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4" t="s">
        <v>331</v>
      </c>
    </row>
    <row r="282" spans="1:28">
      <c r="A282" s="10"/>
      <c r="B282" s="17"/>
      <c r="C282" s="17"/>
      <c r="D282" s="10"/>
      <c r="E282" s="10"/>
      <c r="F282" s="10"/>
      <c r="G282" s="1"/>
      <c r="H282" s="1"/>
      <c r="I282" s="1"/>
      <c r="J282" s="1"/>
      <c r="K282" s="1"/>
      <c r="L282" s="1"/>
      <c r="M282" s="1"/>
      <c r="N282" s="1">
        <f>N281/100*20</f>
        <v>1380</v>
      </c>
      <c r="O282" s="1">
        <f>O281/100*20</f>
        <v>720</v>
      </c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4" t="s">
        <v>332</v>
      </c>
    </row>
    <row r="283" spans="1:28">
      <c r="A283" s="10"/>
      <c r="B283" s="17"/>
      <c r="C283" s="17"/>
      <c r="D283" s="10"/>
      <c r="E283" s="10"/>
      <c r="F283" s="10"/>
      <c r="G283" s="1"/>
      <c r="H283" s="1"/>
      <c r="I283" s="1"/>
      <c r="J283" s="1"/>
      <c r="K283" s="1"/>
      <c r="L283" s="1"/>
      <c r="M283" s="1"/>
      <c r="N283" s="1">
        <f>N281+N282</f>
        <v>8280</v>
      </c>
      <c r="O283" s="1">
        <f>O281+O282</f>
        <v>4320</v>
      </c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4" t="s">
        <v>333</v>
      </c>
    </row>
    <row r="284" spans="1:28">
      <c r="A284" s="10">
        <v>94</v>
      </c>
      <c r="B284" s="17" t="s">
        <v>52</v>
      </c>
      <c r="C284" s="17" t="s">
        <v>300</v>
      </c>
      <c r="D284" s="10" t="s">
        <v>2</v>
      </c>
      <c r="E284" s="10">
        <v>30</v>
      </c>
      <c r="F284" s="10">
        <v>1500</v>
      </c>
      <c r="G284" s="1"/>
      <c r="H284" s="1"/>
      <c r="I284" s="1"/>
      <c r="J284" s="1"/>
      <c r="K284" s="1"/>
      <c r="L284" s="1">
        <v>40000</v>
      </c>
      <c r="M284" s="1"/>
      <c r="N284" s="1">
        <v>41500</v>
      </c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4" t="s">
        <v>331</v>
      </c>
    </row>
    <row r="285" spans="1:28">
      <c r="A285" s="10"/>
      <c r="B285" s="17"/>
      <c r="C285" s="17"/>
      <c r="D285" s="10"/>
      <c r="E285" s="10"/>
      <c r="F285" s="10"/>
      <c r="G285" s="1"/>
      <c r="H285" s="1"/>
      <c r="I285" s="1"/>
      <c r="J285" s="1"/>
      <c r="K285" s="1"/>
      <c r="L285" s="1">
        <f>L284/100*20</f>
        <v>8000</v>
      </c>
      <c r="M285" s="1"/>
      <c r="N285" s="1">
        <f>N284/100*20</f>
        <v>8300</v>
      </c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4" t="s">
        <v>332</v>
      </c>
    </row>
    <row r="286" spans="1:28">
      <c r="A286" s="10"/>
      <c r="B286" s="17"/>
      <c r="C286" s="17"/>
      <c r="D286" s="10"/>
      <c r="E286" s="10"/>
      <c r="F286" s="10"/>
      <c r="G286" s="1"/>
      <c r="H286" s="1"/>
      <c r="I286" s="1"/>
      <c r="J286" s="1"/>
      <c r="K286" s="1"/>
      <c r="L286" s="1">
        <f>L284+L285</f>
        <v>48000</v>
      </c>
      <c r="M286" s="1"/>
      <c r="N286" s="1">
        <f>N284+N285</f>
        <v>49800</v>
      </c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4" t="s">
        <v>333</v>
      </c>
    </row>
    <row r="287" spans="1:28">
      <c r="A287" s="10">
        <v>95</v>
      </c>
      <c r="B287" s="17" t="s">
        <v>44</v>
      </c>
      <c r="C287" s="17" t="s">
        <v>195</v>
      </c>
      <c r="D287" s="10" t="s">
        <v>2</v>
      </c>
      <c r="E287" s="10">
        <v>10</v>
      </c>
      <c r="F287" s="10">
        <v>2000</v>
      </c>
      <c r="G287" s="1"/>
      <c r="H287" s="1"/>
      <c r="I287" s="1"/>
      <c r="J287" s="1"/>
      <c r="K287" s="1"/>
      <c r="L287" s="1">
        <v>7516.6670000000004</v>
      </c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4" t="s">
        <v>331</v>
      </c>
    </row>
    <row r="288" spans="1:28">
      <c r="A288" s="10"/>
      <c r="B288" s="17"/>
      <c r="C288" s="17"/>
      <c r="D288" s="10"/>
      <c r="E288" s="10"/>
      <c r="F288" s="10"/>
      <c r="G288" s="1"/>
      <c r="H288" s="1"/>
      <c r="I288" s="1"/>
      <c r="J288" s="1"/>
      <c r="K288" s="1"/>
      <c r="L288" s="1">
        <f>L287/100*20</f>
        <v>1503.3334000000002</v>
      </c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4" t="s">
        <v>332</v>
      </c>
    </row>
    <row r="289" spans="1:28">
      <c r="A289" s="10"/>
      <c r="B289" s="17"/>
      <c r="C289" s="17"/>
      <c r="D289" s="10"/>
      <c r="E289" s="10"/>
      <c r="F289" s="10"/>
      <c r="G289" s="1"/>
      <c r="H289" s="1"/>
      <c r="I289" s="1"/>
      <c r="J289" s="1"/>
      <c r="K289" s="1"/>
      <c r="L289" s="1">
        <f>L287+L288</f>
        <v>9020.0004000000008</v>
      </c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4" t="s">
        <v>333</v>
      </c>
    </row>
    <row r="290" spans="1:28">
      <c r="A290" s="10">
        <v>96</v>
      </c>
      <c r="B290" s="17" t="s">
        <v>45</v>
      </c>
      <c r="C290" s="17" t="s">
        <v>196</v>
      </c>
      <c r="D290" s="10" t="s">
        <v>2</v>
      </c>
      <c r="E290" s="10">
        <v>59</v>
      </c>
      <c r="F290" s="10">
        <v>120</v>
      </c>
      <c r="G290" s="1"/>
      <c r="H290" s="1"/>
      <c r="I290" s="1"/>
      <c r="J290" s="1"/>
      <c r="K290" s="1"/>
      <c r="L290" s="1">
        <v>5280</v>
      </c>
      <c r="M290" s="1"/>
      <c r="N290" s="1">
        <v>4400</v>
      </c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4" t="s">
        <v>331</v>
      </c>
    </row>
    <row r="291" spans="1:28">
      <c r="A291" s="10"/>
      <c r="B291" s="17"/>
      <c r="C291" s="17"/>
      <c r="D291" s="10"/>
      <c r="E291" s="10"/>
      <c r="F291" s="10"/>
      <c r="G291" s="1"/>
      <c r="H291" s="1"/>
      <c r="I291" s="1"/>
      <c r="J291" s="1"/>
      <c r="K291" s="1"/>
      <c r="L291" s="1">
        <f>L290/100*20</f>
        <v>1056</v>
      </c>
      <c r="M291" s="1"/>
      <c r="N291" s="1">
        <f>N290/100*20</f>
        <v>880</v>
      </c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4" t="s">
        <v>332</v>
      </c>
    </row>
    <row r="292" spans="1:28">
      <c r="A292" s="10"/>
      <c r="B292" s="17"/>
      <c r="C292" s="17"/>
      <c r="D292" s="10"/>
      <c r="E292" s="10"/>
      <c r="F292" s="10"/>
      <c r="G292" s="1"/>
      <c r="H292" s="1"/>
      <c r="I292" s="1"/>
      <c r="J292" s="1"/>
      <c r="K292" s="1"/>
      <c r="L292" s="1">
        <f>L290+L291</f>
        <v>6336</v>
      </c>
      <c r="M292" s="1"/>
      <c r="N292" s="1">
        <f>N290+N291</f>
        <v>5280</v>
      </c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4" t="s">
        <v>333</v>
      </c>
    </row>
    <row r="293" spans="1:28">
      <c r="A293" s="10">
        <v>97</v>
      </c>
      <c r="B293" s="17" t="s">
        <v>4</v>
      </c>
      <c r="C293" s="17" t="s">
        <v>194</v>
      </c>
      <c r="D293" s="10" t="s">
        <v>2</v>
      </c>
      <c r="E293" s="10">
        <v>1100</v>
      </c>
      <c r="F293" s="10">
        <v>30</v>
      </c>
      <c r="G293" s="1"/>
      <c r="H293" s="1"/>
      <c r="I293" s="1"/>
      <c r="J293" s="1"/>
      <c r="K293" s="1"/>
      <c r="L293" s="1"/>
      <c r="M293" s="1"/>
      <c r="N293" s="1"/>
      <c r="O293" s="1">
        <v>18000</v>
      </c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>
        <v>12500</v>
      </c>
      <c r="AB293" s="4" t="s">
        <v>331</v>
      </c>
    </row>
    <row r="294" spans="1:28">
      <c r="A294" s="10"/>
      <c r="B294" s="17"/>
      <c r="C294" s="17"/>
      <c r="D294" s="10"/>
      <c r="E294" s="10"/>
      <c r="F294" s="10"/>
      <c r="G294" s="1"/>
      <c r="H294" s="1"/>
      <c r="I294" s="1"/>
      <c r="J294" s="1"/>
      <c r="K294" s="1"/>
      <c r="L294" s="1"/>
      <c r="M294" s="1"/>
      <c r="N294" s="1"/>
      <c r="O294" s="1">
        <f>O293/100*20</f>
        <v>3600</v>
      </c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>
        <f>AA293/100*20</f>
        <v>2500</v>
      </c>
      <c r="AB294" s="4" t="s">
        <v>332</v>
      </c>
    </row>
    <row r="295" spans="1:28">
      <c r="A295" s="10"/>
      <c r="B295" s="17"/>
      <c r="C295" s="17"/>
      <c r="D295" s="10"/>
      <c r="E295" s="10"/>
      <c r="F295" s="10"/>
      <c r="G295" s="1"/>
      <c r="H295" s="1"/>
      <c r="I295" s="1"/>
      <c r="J295" s="1"/>
      <c r="K295" s="1"/>
      <c r="L295" s="1"/>
      <c r="M295" s="1"/>
      <c r="N295" s="1"/>
      <c r="O295" s="1">
        <f>O293+O294</f>
        <v>21600</v>
      </c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>
        <f>AA293+AA294</f>
        <v>15000</v>
      </c>
      <c r="AB295" s="4" t="s">
        <v>333</v>
      </c>
    </row>
    <row r="296" spans="1:28">
      <c r="A296" s="10">
        <v>98</v>
      </c>
      <c r="B296" s="17" t="s">
        <v>46</v>
      </c>
      <c r="C296" s="17" t="s">
        <v>197</v>
      </c>
      <c r="D296" s="10" t="s">
        <v>2</v>
      </c>
      <c r="E296" s="10">
        <v>600</v>
      </c>
      <c r="F296" s="10">
        <v>40</v>
      </c>
      <c r="G296" s="1"/>
      <c r="H296" s="1"/>
      <c r="I296" s="1"/>
      <c r="J296" s="1"/>
      <c r="K296" s="1"/>
      <c r="L296" s="1"/>
      <c r="M296" s="1"/>
      <c r="N296" s="1">
        <v>33300</v>
      </c>
      <c r="O296" s="1"/>
      <c r="P296" s="1"/>
      <c r="Q296" s="1"/>
      <c r="R296" s="1"/>
      <c r="S296" s="1">
        <v>20000</v>
      </c>
      <c r="T296" s="1"/>
      <c r="U296" s="1"/>
      <c r="V296" s="1"/>
      <c r="W296" s="1"/>
      <c r="X296" s="1"/>
      <c r="Y296" s="1"/>
      <c r="Z296" s="1"/>
      <c r="AA296" s="1">
        <v>12000</v>
      </c>
      <c r="AB296" s="4" t="s">
        <v>331</v>
      </c>
    </row>
    <row r="297" spans="1:28">
      <c r="A297" s="10"/>
      <c r="B297" s="17"/>
      <c r="C297" s="17"/>
      <c r="D297" s="10"/>
      <c r="E297" s="10"/>
      <c r="F297" s="10"/>
      <c r="G297" s="1"/>
      <c r="H297" s="1"/>
      <c r="I297" s="1"/>
      <c r="J297" s="1"/>
      <c r="K297" s="1"/>
      <c r="L297" s="1"/>
      <c r="M297" s="1"/>
      <c r="N297" s="1">
        <f>N296/100*20</f>
        <v>6660</v>
      </c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>
        <f>AA296/100*20</f>
        <v>2400</v>
      </c>
      <c r="AB297" s="4" t="s">
        <v>332</v>
      </c>
    </row>
    <row r="298" spans="1:28">
      <c r="A298" s="10"/>
      <c r="B298" s="17"/>
      <c r="C298" s="17"/>
      <c r="D298" s="10"/>
      <c r="E298" s="10"/>
      <c r="F298" s="10"/>
      <c r="G298" s="1"/>
      <c r="H298" s="1"/>
      <c r="I298" s="1"/>
      <c r="J298" s="1"/>
      <c r="K298" s="1"/>
      <c r="L298" s="1"/>
      <c r="M298" s="1"/>
      <c r="N298" s="1">
        <f>N296+N297</f>
        <v>39960</v>
      </c>
      <c r="O298" s="1"/>
      <c r="P298" s="1"/>
      <c r="Q298" s="1"/>
      <c r="R298" s="1"/>
      <c r="S298" s="1">
        <f>S296+S297</f>
        <v>20000</v>
      </c>
      <c r="T298" s="1"/>
      <c r="U298" s="1"/>
      <c r="V298" s="1"/>
      <c r="W298" s="1"/>
      <c r="X298" s="1"/>
      <c r="Y298" s="1"/>
      <c r="Z298" s="1"/>
      <c r="AA298" s="1">
        <f>AA296+AA297</f>
        <v>14400</v>
      </c>
      <c r="AB298" s="4" t="s">
        <v>333</v>
      </c>
    </row>
    <row r="299" spans="1:28">
      <c r="A299" s="10">
        <v>99</v>
      </c>
      <c r="B299" s="17" t="s">
        <v>46</v>
      </c>
      <c r="C299" s="17" t="s">
        <v>200</v>
      </c>
      <c r="D299" s="10" t="s">
        <v>2</v>
      </c>
      <c r="E299" s="10">
        <v>1350</v>
      </c>
      <c r="F299" s="10">
        <v>40</v>
      </c>
      <c r="G299" s="1"/>
      <c r="H299" s="1"/>
      <c r="I299" s="1"/>
      <c r="J299" s="1"/>
      <c r="K299" s="1"/>
      <c r="L299" s="1"/>
      <c r="M299" s="1"/>
      <c r="N299" s="1">
        <v>38300</v>
      </c>
      <c r="O299" s="1"/>
      <c r="P299" s="1"/>
      <c r="Q299" s="1"/>
      <c r="R299" s="1"/>
      <c r="S299" s="1">
        <v>54000</v>
      </c>
      <c r="T299" s="1"/>
      <c r="U299" s="1"/>
      <c r="V299" s="1">
        <v>44000</v>
      </c>
      <c r="W299" s="1"/>
      <c r="X299" s="1"/>
      <c r="Y299" s="1"/>
      <c r="Z299" s="1"/>
      <c r="AA299" s="1">
        <v>36333.33</v>
      </c>
      <c r="AB299" s="4" t="s">
        <v>331</v>
      </c>
    </row>
    <row r="300" spans="1:28">
      <c r="A300" s="10"/>
      <c r="B300" s="17"/>
      <c r="C300" s="17"/>
      <c r="D300" s="10"/>
      <c r="E300" s="10"/>
      <c r="F300" s="10"/>
      <c r="G300" s="1"/>
      <c r="H300" s="1"/>
      <c r="I300" s="1"/>
      <c r="J300" s="1"/>
      <c r="K300" s="1"/>
      <c r="L300" s="1"/>
      <c r="M300" s="1"/>
      <c r="N300" s="1">
        <f>N299/100*20</f>
        <v>7660</v>
      </c>
      <c r="O300" s="1"/>
      <c r="P300" s="1"/>
      <c r="Q300" s="1"/>
      <c r="R300" s="1"/>
      <c r="S300" s="1"/>
      <c r="T300" s="1"/>
      <c r="U300" s="1"/>
      <c r="V300" s="1">
        <f>V299/100*20</f>
        <v>8800</v>
      </c>
      <c r="W300" s="1"/>
      <c r="X300" s="1"/>
      <c r="Y300" s="1"/>
      <c r="Z300" s="1"/>
      <c r="AA300" s="1">
        <f>AA299/100*20</f>
        <v>7266.6660000000002</v>
      </c>
      <c r="AB300" s="4" t="s">
        <v>332</v>
      </c>
    </row>
    <row r="301" spans="1:28">
      <c r="A301" s="10"/>
      <c r="B301" s="17"/>
      <c r="C301" s="17"/>
      <c r="D301" s="10"/>
      <c r="E301" s="10"/>
      <c r="F301" s="10"/>
      <c r="G301" s="1"/>
      <c r="H301" s="1"/>
      <c r="I301" s="1"/>
      <c r="J301" s="1"/>
      <c r="K301" s="1"/>
      <c r="L301" s="1"/>
      <c r="M301" s="1"/>
      <c r="N301" s="1">
        <f>N299+N300</f>
        <v>45960</v>
      </c>
      <c r="O301" s="1"/>
      <c r="P301" s="1"/>
      <c r="Q301" s="1"/>
      <c r="R301" s="1"/>
      <c r="S301" s="1">
        <f>S299+S300</f>
        <v>54000</v>
      </c>
      <c r="T301" s="1"/>
      <c r="U301" s="1"/>
      <c r="V301" s="1">
        <f>V299+V300</f>
        <v>52800</v>
      </c>
      <c r="W301" s="1"/>
      <c r="X301" s="1"/>
      <c r="Y301" s="1"/>
      <c r="Z301" s="1"/>
      <c r="AA301" s="1">
        <f>AA299+AA300</f>
        <v>43599.995999999999</v>
      </c>
      <c r="AB301" s="4" t="s">
        <v>333</v>
      </c>
    </row>
    <row r="302" spans="1:28">
      <c r="A302" s="10">
        <v>100</v>
      </c>
      <c r="B302" s="17" t="s">
        <v>46</v>
      </c>
      <c r="C302" s="17" t="s">
        <v>201</v>
      </c>
      <c r="D302" s="10" t="s">
        <v>3</v>
      </c>
      <c r="E302" s="10">
        <v>1500</v>
      </c>
      <c r="F302" s="10">
        <v>10</v>
      </c>
      <c r="G302" s="1"/>
      <c r="H302" s="1"/>
      <c r="I302" s="1"/>
      <c r="J302" s="1"/>
      <c r="K302" s="1"/>
      <c r="L302" s="1"/>
      <c r="M302" s="1"/>
      <c r="N302" s="1">
        <v>11075</v>
      </c>
      <c r="O302" s="1"/>
      <c r="P302" s="1"/>
      <c r="Q302" s="1"/>
      <c r="R302" s="1"/>
      <c r="S302" s="1">
        <v>13500</v>
      </c>
      <c r="T302" s="1"/>
      <c r="U302" s="1"/>
      <c r="V302" s="1"/>
      <c r="W302" s="1"/>
      <c r="X302" s="1"/>
      <c r="Y302" s="1"/>
      <c r="Z302" s="1"/>
      <c r="AA302" s="1">
        <v>9083.33</v>
      </c>
      <c r="AB302" s="4" t="s">
        <v>331</v>
      </c>
    </row>
    <row r="303" spans="1:28">
      <c r="A303" s="10"/>
      <c r="B303" s="17"/>
      <c r="C303" s="17"/>
      <c r="D303" s="10"/>
      <c r="E303" s="10"/>
      <c r="F303" s="10"/>
      <c r="G303" s="1"/>
      <c r="H303" s="1"/>
      <c r="I303" s="1"/>
      <c r="J303" s="1"/>
      <c r="K303" s="1"/>
      <c r="L303" s="1"/>
      <c r="M303" s="1"/>
      <c r="N303" s="1">
        <f>N302/100*20</f>
        <v>2215</v>
      </c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>
        <f>AA302/100*20</f>
        <v>1816.6659999999999</v>
      </c>
      <c r="AB303" s="4" t="s">
        <v>332</v>
      </c>
    </row>
    <row r="304" spans="1:28">
      <c r="A304" s="10"/>
      <c r="B304" s="17"/>
      <c r="C304" s="17"/>
      <c r="D304" s="10"/>
      <c r="E304" s="10"/>
      <c r="F304" s="10"/>
      <c r="G304" s="1"/>
      <c r="H304" s="1"/>
      <c r="I304" s="1"/>
      <c r="J304" s="1"/>
      <c r="K304" s="1"/>
      <c r="L304" s="1"/>
      <c r="M304" s="1"/>
      <c r="N304" s="1">
        <f>N302+N303</f>
        <v>13290</v>
      </c>
      <c r="O304" s="1"/>
      <c r="P304" s="1"/>
      <c r="Q304" s="1"/>
      <c r="R304" s="1"/>
      <c r="S304" s="1">
        <f>S302+S303</f>
        <v>13500</v>
      </c>
      <c r="T304" s="1"/>
      <c r="U304" s="1"/>
      <c r="V304" s="1"/>
      <c r="W304" s="1"/>
      <c r="X304" s="1"/>
      <c r="Y304" s="1"/>
      <c r="Z304" s="1"/>
      <c r="AA304" s="1">
        <f>AA302+AA303</f>
        <v>10899.995999999999</v>
      </c>
      <c r="AB304" s="4" t="s">
        <v>333</v>
      </c>
    </row>
    <row r="305" spans="1:28">
      <c r="A305" s="10">
        <v>101</v>
      </c>
      <c r="B305" s="17" t="s">
        <v>57</v>
      </c>
      <c r="C305" s="17" t="s">
        <v>210</v>
      </c>
      <c r="D305" s="10" t="s">
        <v>2</v>
      </c>
      <c r="E305" s="10">
        <v>300</v>
      </c>
      <c r="F305" s="10">
        <v>20</v>
      </c>
      <c r="G305" s="1"/>
      <c r="H305" s="1"/>
      <c r="I305" s="1"/>
      <c r="J305" s="1"/>
      <c r="K305" s="1"/>
      <c r="L305" s="1"/>
      <c r="M305" s="1"/>
      <c r="N305" s="1">
        <v>3983.33</v>
      </c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4" t="s">
        <v>331</v>
      </c>
    </row>
    <row r="306" spans="1:28">
      <c r="A306" s="10"/>
      <c r="B306" s="17"/>
      <c r="C306" s="17"/>
      <c r="D306" s="10"/>
      <c r="E306" s="10"/>
      <c r="F306" s="10"/>
      <c r="G306" s="1"/>
      <c r="H306" s="1"/>
      <c r="I306" s="1"/>
      <c r="J306" s="1"/>
      <c r="K306" s="1"/>
      <c r="L306" s="1"/>
      <c r="M306" s="1"/>
      <c r="N306" s="1">
        <v>796.67</v>
      </c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4" t="s">
        <v>332</v>
      </c>
    </row>
    <row r="307" spans="1:28">
      <c r="A307" s="10"/>
      <c r="B307" s="17"/>
      <c r="C307" s="17"/>
      <c r="D307" s="10"/>
      <c r="E307" s="10"/>
      <c r="F307" s="10"/>
      <c r="G307" s="1"/>
      <c r="H307" s="1"/>
      <c r="I307" s="1"/>
      <c r="J307" s="1"/>
      <c r="K307" s="1"/>
      <c r="L307" s="1"/>
      <c r="M307" s="1"/>
      <c r="N307" s="1">
        <f>N305+N306</f>
        <v>4780</v>
      </c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4" t="s">
        <v>333</v>
      </c>
    </row>
    <row r="308" spans="1:28">
      <c r="A308" s="10">
        <v>102</v>
      </c>
      <c r="B308" s="17" t="s">
        <v>5</v>
      </c>
      <c r="C308" s="17" t="s">
        <v>192</v>
      </c>
      <c r="D308" s="10" t="s">
        <v>2</v>
      </c>
      <c r="E308" s="10">
        <v>120</v>
      </c>
      <c r="F308" s="10">
        <v>250</v>
      </c>
      <c r="G308" s="1"/>
      <c r="H308" s="1"/>
      <c r="I308" s="1"/>
      <c r="J308" s="1"/>
      <c r="K308" s="1"/>
      <c r="L308" s="1">
        <v>6716.6670000000004</v>
      </c>
      <c r="M308" s="1"/>
      <c r="N308" s="1">
        <v>6229.17</v>
      </c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4" t="s">
        <v>331</v>
      </c>
    </row>
    <row r="309" spans="1:28">
      <c r="A309" s="10"/>
      <c r="B309" s="17"/>
      <c r="C309" s="17"/>
      <c r="D309" s="10"/>
      <c r="E309" s="10"/>
      <c r="F309" s="10"/>
      <c r="G309" s="1"/>
      <c r="H309" s="1"/>
      <c r="I309" s="1"/>
      <c r="J309" s="1"/>
      <c r="K309" s="1"/>
      <c r="L309" s="1">
        <f>L308/100*20</f>
        <v>1343.3334000000002</v>
      </c>
      <c r="M309" s="1"/>
      <c r="N309" s="1">
        <v>1245.83</v>
      </c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4" t="s">
        <v>332</v>
      </c>
    </row>
    <row r="310" spans="1:28">
      <c r="A310" s="10"/>
      <c r="B310" s="17"/>
      <c r="C310" s="17"/>
      <c r="D310" s="10"/>
      <c r="E310" s="10"/>
      <c r="F310" s="10"/>
      <c r="G310" s="1"/>
      <c r="H310" s="1"/>
      <c r="I310" s="1"/>
      <c r="J310" s="1"/>
      <c r="K310" s="1"/>
      <c r="L310" s="1">
        <f>L308+L309</f>
        <v>8060.0004000000008</v>
      </c>
      <c r="M310" s="1"/>
      <c r="N310" s="1">
        <f>N308+N309</f>
        <v>7475</v>
      </c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4" t="s">
        <v>333</v>
      </c>
    </row>
    <row r="311" spans="1:28">
      <c r="A311" s="10">
        <v>103</v>
      </c>
      <c r="B311" s="17" t="s">
        <v>5</v>
      </c>
      <c r="C311" s="17" t="s">
        <v>193</v>
      </c>
      <c r="D311" s="10" t="s">
        <v>2</v>
      </c>
      <c r="E311" s="10">
        <v>40</v>
      </c>
      <c r="F311" s="10">
        <v>300</v>
      </c>
      <c r="G311" s="1"/>
      <c r="H311" s="1"/>
      <c r="I311" s="1"/>
      <c r="J311" s="1"/>
      <c r="K311" s="1"/>
      <c r="L311" s="1">
        <v>4710</v>
      </c>
      <c r="M311" s="1"/>
      <c r="N311" s="1">
        <v>4100</v>
      </c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4" t="s">
        <v>331</v>
      </c>
    </row>
    <row r="312" spans="1:28">
      <c r="A312" s="10"/>
      <c r="B312" s="17"/>
      <c r="C312" s="17"/>
      <c r="D312" s="10"/>
      <c r="E312" s="10"/>
      <c r="F312" s="10"/>
      <c r="G312" s="1"/>
      <c r="H312" s="1"/>
      <c r="I312" s="1"/>
      <c r="J312" s="1"/>
      <c r="K312" s="1"/>
      <c r="L312" s="1">
        <f>L311/100*20</f>
        <v>942</v>
      </c>
      <c r="M312" s="1"/>
      <c r="N312" s="1">
        <f>N311/100*20</f>
        <v>820</v>
      </c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4" t="s">
        <v>332</v>
      </c>
    </row>
    <row r="313" spans="1:28">
      <c r="A313" s="10"/>
      <c r="B313" s="17"/>
      <c r="C313" s="17"/>
      <c r="D313" s="10"/>
      <c r="E313" s="10"/>
      <c r="F313" s="10"/>
      <c r="G313" s="1"/>
      <c r="H313" s="1"/>
      <c r="I313" s="1"/>
      <c r="J313" s="1"/>
      <c r="K313" s="1"/>
      <c r="L313" s="1">
        <f>L311+L312</f>
        <v>5652</v>
      </c>
      <c r="M313" s="1"/>
      <c r="N313" s="1">
        <f>N311+N312</f>
        <v>4920</v>
      </c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4" t="s">
        <v>333</v>
      </c>
    </row>
    <row r="314" spans="1:28">
      <c r="A314" s="10">
        <v>104</v>
      </c>
      <c r="B314" s="17" t="s">
        <v>29</v>
      </c>
      <c r="C314" s="17" t="s">
        <v>174</v>
      </c>
      <c r="D314" s="10" t="s">
        <v>2</v>
      </c>
      <c r="E314" s="10">
        <v>85</v>
      </c>
      <c r="F314" s="10">
        <v>150</v>
      </c>
      <c r="G314" s="1"/>
      <c r="H314" s="1"/>
      <c r="I314" s="1"/>
      <c r="J314" s="1"/>
      <c r="K314" s="1"/>
      <c r="L314" s="1"/>
      <c r="M314" s="1"/>
      <c r="N314" s="1">
        <v>13625</v>
      </c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4" t="s">
        <v>331</v>
      </c>
    </row>
    <row r="315" spans="1:28">
      <c r="A315" s="10"/>
      <c r="B315" s="17"/>
      <c r="C315" s="17"/>
      <c r="D315" s="10"/>
      <c r="E315" s="10"/>
      <c r="F315" s="10"/>
      <c r="G315" s="1"/>
      <c r="H315" s="1"/>
      <c r="I315" s="1"/>
      <c r="J315" s="1"/>
      <c r="K315" s="1"/>
      <c r="L315" s="1"/>
      <c r="M315" s="1"/>
      <c r="N315" s="1">
        <f>N314/100*20</f>
        <v>2725</v>
      </c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4" t="s">
        <v>332</v>
      </c>
    </row>
    <row r="316" spans="1:28">
      <c r="A316" s="10"/>
      <c r="B316" s="17"/>
      <c r="C316" s="17"/>
      <c r="D316" s="10"/>
      <c r="E316" s="10"/>
      <c r="F316" s="10"/>
      <c r="G316" s="1"/>
      <c r="H316" s="1"/>
      <c r="I316" s="1"/>
      <c r="J316" s="1"/>
      <c r="K316" s="1"/>
      <c r="L316" s="1"/>
      <c r="M316" s="1"/>
      <c r="N316" s="1">
        <f>N314+N315</f>
        <v>16350</v>
      </c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4" t="s">
        <v>333</v>
      </c>
    </row>
    <row r="317" spans="1:28">
      <c r="A317" s="10">
        <v>105</v>
      </c>
      <c r="B317" s="17" t="s">
        <v>39</v>
      </c>
      <c r="C317" s="17" t="s">
        <v>187</v>
      </c>
      <c r="D317" s="10" t="s">
        <v>2</v>
      </c>
      <c r="E317" s="10">
        <v>700</v>
      </c>
      <c r="F317" s="10">
        <v>30</v>
      </c>
      <c r="G317" s="1"/>
      <c r="H317" s="1"/>
      <c r="I317" s="1"/>
      <c r="J317" s="1"/>
      <c r="K317" s="1"/>
      <c r="L317" s="1">
        <v>4880</v>
      </c>
      <c r="M317" s="1"/>
      <c r="N317" s="1">
        <v>3725</v>
      </c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4" t="s">
        <v>331</v>
      </c>
    </row>
    <row r="318" spans="1:28">
      <c r="A318" s="10"/>
      <c r="B318" s="17"/>
      <c r="C318" s="17"/>
      <c r="D318" s="10"/>
      <c r="E318" s="10"/>
      <c r="F318" s="10"/>
      <c r="G318" s="1"/>
      <c r="H318" s="1"/>
      <c r="I318" s="1"/>
      <c r="J318" s="1"/>
      <c r="K318" s="1"/>
      <c r="L318" s="1">
        <f>L317/100*20</f>
        <v>976</v>
      </c>
      <c r="M318" s="1"/>
      <c r="N318" s="1">
        <f>N317/100*20</f>
        <v>745</v>
      </c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4" t="s">
        <v>332</v>
      </c>
    </row>
    <row r="319" spans="1:28">
      <c r="A319" s="10"/>
      <c r="B319" s="17"/>
      <c r="C319" s="17"/>
      <c r="D319" s="10"/>
      <c r="E319" s="10"/>
      <c r="F319" s="10"/>
      <c r="G319" s="1"/>
      <c r="H319" s="1"/>
      <c r="I319" s="1"/>
      <c r="J319" s="1"/>
      <c r="K319" s="1"/>
      <c r="L319" s="1">
        <f>L317+L318</f>
        <v>5856</v>
      </c>
      <c r="M319" s="1"/>
      <c r="N319" s="1">
        <f>N317+N318</f>
        <v>4470</v>
      </c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4" t="s">
        <v>333</v>
      </c>
    </row>
    <row r="320" spans="1:28">
      <c r="A320" s="10">
        <v>106</v>
      </c>
      <c r="B320" s="17" t="s">
        <v>48</v>
      </c>
      <c r="C320" s="17" t="s">
        <v>199</v>
      </c>
      <c r="D320" s="10" t="s">
        <v>2</v>
      </c>
      <c r="E320" s="10">
        <v>300</v>
      </c>
      <c r="F320" s="10">
        <v>30</v>
      </c>
      <c r="G320" s="1"/>
      <c r="H320" s="1"/>
      <c r="I320" s="1"/>
      <c r="J320" s="1"/>
      <c r="K320" s="1"/>
      <c r="L320" s="1"/>
      <c r="M320" s="1"/>
      <c r="N320" s="1">
        <v>8725</v>
      </c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4" t="s">
        <v>331</v>
      </c>
    </row>
    <row r="321" spans="1:28">
      <c r="A321" s="10"/>
      <c r="B321" s="17"/>
      <c r="C321" s="17"/>
      <c r="D321" s="10"/>
      <c r="E321" s="10"/>
      <c r="F321" s="10"/>
      <c r="G321" s="1"/>
      <c r="H321" s="1"/>
      <c r="I321" s="1"/>
      <c r="J321" s="1"/>
      <c r="K321" s="1"/>
      <c r="L321" s="1"/>
      <c r="M321" s="1"/>
      <c r="N321" s="1">
        <f>N320/100*20</f>
        <v>1745</v>
      </c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4" t="s">
        <v>332</v>
      </c>
    </row>
    <row r="322" spans="1:28">
      <c r="A322" s="10"/>
      <c r="B322" s="17"/>
      <c r="C322" s="17"/>
      <c r="D322" s="10"/>
      <c r="E322" s="10"/>
      <c r="F322" s="10"/>
      <c r="G322" s="1"/>
      <c r="H322" s="1"/>
      <c r="I322" s="1"/>
      <c r="J322" s="1"/>
      <c r="K322" s="1"/>
      <c r="L322" s="1"/>
      <c r="M322" s="1"/>
      <c r="N322" s="1">
        <f>N320+N321</f>
        <v>10470</v>
      </c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4" t="s">
        <v>333</v>
      </c>
    </row>
    <row r="323" spans="1:28">
      <c r="A323" s="10">
        <v>107</v>
      </c>
      <c r="B323" s="17" t="s">
        <v>60</v>
      </c>
      <c r="C323" s="17" t="s">
        <v>213</v>
      </c>
      <c r="D323" s="10" t="s">
        <v>2</v>
      </c>
      <c r="E323" s="10">
        <v>40</v>
      </c>
      <c r="F323" s="10">
        <v>50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4" t="s">
        <v>331</v>
      </c>
    </row>
    <row r="324" spans="1:28">
      <c r="A324" s="10"/>
      <c r="B324" s="17"/>
      <c r="C324" s="17"/>
      <c r="D324" s="10"/>
      <c r="E324" s="10"/>
      <c r="F324" s="10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4" t="s">
        <v>332</v>
      </c>
    </row>
    <row r="325" spans="1:28">
      <c r="A325" s="10"/>
      <c r="B325" s="17"/>
      <c r="C325" s="17"/>
      <c r="D325" s="10"/>
      <c r="E325" s="10"/>
      <c r="F325" s="10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4" t="s">
        <v>333</v>
      </c>
    </row>
    <row r="326" spans="1:28">
      <c r="A326" s="10">
        <v>108</v>
      </c>
      <c r="B326" s="17" t="s">
        <v>18</v>
      </c>
      <c r="C326" s="17" t="s">
        <v>161</v>
      </c>
      <c r="D326" s="10" t="s">
        <v>2</v>
      </c>
      <c r="E326" s="10">
        <v>18</v>
      </c>
      <c r="F326" s="10">
        <v>1296</v>
      </c>
      <c r="G326" s="1"/>
      <c r="H326" s="1"/>
      <c r="I326" s="1"/>
      <c r="J326" s="1"/>
      <c r="K326" s="1"/>
      <c r="L326" s="1"/>
      <c r="M326" s="1"/>
      <c r="N326" s="1"/>
      <c r="O326" s="1">
        <v>16200</v>
      </c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4" t="s">
        <v>331</v>
      </c>
    </row>
    <row r="327" spans="1:28">
      <c r="A327" s="10"/>
      <c r="B327" s="17"/>
      <c r="C327" s="17"/>
      <c r="D327" s="10"/>
      <c r="E327" s="10"/>
      <c r="F327" s="10"/>
      <c r="G327" s="1"/>
      <c r="H327" s="1"/>
      <c r="I327" s="1"/>
      <c r="J327" s="1"/>
      <c r="K327" s="1"/>
      <c r="L327" s="1"/>
      <c r="M327" s="1"/>
      <c r="N327" s="1"/>
      <c r="O327" s="1">
        <f>O326/100*20</f>
        <v>3240</v>
      </c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4" t="s">
        <v>332</v>
      </c>
    </row>
    <row r="328" spans="1:28">
      <c r="A328" s="10"/>
      <c r="B328" s="17"/>
      <c r="C328" s="17"/>
      <c r="D328" s="10"/>
      <c r="E328" s="10"/>
      <c r="F328" s="10"/>
      <c r="G328" s="1"/>
      <c r="H328" s="1"/>
      <c r="I328" s="1"/>
      <c r="J328" s="1"/>
      <c r="K328" s="1"/>
      <c r="L328" s="1"/>
      <c r="M328" s="1"/>
      <c r="N328" s="1"/>
      <c r="O328" s="1">
        <f>O326+O327</f>
        <v>19440</v>
      </c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4" t="s">
        <v>333</v>
      </c>
    </row>
    <row r="329" spans="1:28">
      <c r="A329" s="10">
        <v>109</v>
      </c>
      <c r="B329" s="17" t="s">
        <v>17</v>
      </c>
      <c r="C329" s="17" t="s">
        <v>157</v>
      </c>
      <c r="D329" s="10" t="s">
        <v>2</v>
      </c>
      <c r="E329" s="10">
        <v>14</v>
      </c>
      <c r="F329" s="10">
        <v>960</v>
      </c>
      <c r="G329" s="1"/>
      <c r="H329" s="1"/>
      <c r="I329" s="1"/>
      <c r="J329" s="1"/>
      <c r="K329" s="1"/>
      <c r="L329" s="1">
        <v>6640</v>
      </c>
      <c r="M329" s="1"/>
      <c r="N329" s="1"/>
      <c r="O329" s="1">
        <v>5200</v>
      </c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4" t="s">
        <v>331</v>
      </c>
    </row>
    <row r="330" spans="1:28">
      <c r="A330" s="10"/>
      <c r="B330" s="17"/>
      <c r="C330" s="17"/>
      <c r="D330" s="10"/>
      <c r="E330" s="10"/>
      <c r="F330" s="10"/>
      <c r="G330" s="1"/>
      <c r="H330" s="1"/>
      <c r="I330" s="1"/>
      <c r="J330" s="1"/>
      <c r="K330" s="1"/>
      <c r="L330" s="1">
        <f>L329/100*20</f>
        <v>1328</v>
      </c>
      <c r="M330" s="1"/>
      <c r="N330" s="1"/>
      <c r="O330" s="1">
        <f>O329/100*20</f>
        <v>1040</v>
      </c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4" t="s">
        <v>332</v>
      </c>
    </row>
    <row r="331" spans="1:28">
      <c r="A331" s="10"/>
      <c r="B331" s="17"/>
      <c r="C331" s="17"/>
      <c r="D331" s="10"/>
      <c r="E331" s="10"/>
      <c r="F331" s="10"/>
      <c r="G331" s="1"/>
      <c r="H331" s="1"/>
      <c r="I331" s="1"/>
      <c r="J331" s="1"/>
      <c r="K331" s="1"/>
      <c r="L331" s="1">
        <f>L329+L330</f>
        <v>7968</v>
      </c>
      <c r="M331" s="1"/>
      <c r="N331" s="1"/>
      <c r="O331" s="1">
        <f>O329+O330</f>
        <v>6240</v>
      </c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4" t="s">
        <v>333</v>
      </c>
    </row>
    <row r="332" spans="1:28">
      <c r="A332" s="10">
        <v>110</v>
      </c>
      <c r="B332" s="17" t="s">
        <v>14</v>
      </c>
      <c r="C332" s="17" t="s">
        <v>157</v>
      </c>
      <c r="D332" s="10" t="s">
        <v>2</v>
      </c>
      <c r="E332" s="10">
        <v>15</v>
      </c>
      <c r="F332" s="10">
        <v>2640</v>
      </c>
      <c r="G332" s="1"/>
      <c r="H332" s="1"/>
      <c r="I332" s="1"/>
      <c r="J332" s="1"/>
      <c r="K332" s="1"/>
      <c r="L332" s="1"/>
      <c r="M332" s="1"/>
      <c r="N332" s="1"/>
      <c r="O332" s="1">
        <v>33000</v>
      </c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4" t="s">
        <v>331</v>
      </c>
    </row>
    <row r="333" spans="1:28">
      <c r="A333" s="10"/>
      <c r="B333" s="17"/>
      <c r="C333" s="17"/>
      <c r="D333" s="10"/>
      <c r="E333" s="10"/>
      <c r="F333" s="10"/>
      <c r="G333" s="1"/>
      <c r="H333" s="1"/>
      <c r="I333" s="1"/>
      <c r="J333" s="1"/>
      <c r="K333" s="1"/>
      <c r="L333" s="1"/>
      <c r="M333" s="1"/>
      <c r="N333" s="1"/>
      <c r="O333" s="1">
        <f>O332/100*20</f>
        <v>6600</v>
      </c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4" t="s">
        <v>332</v>
      </c>
    </row>
    <row r="334" spans="1:28">
      <c r="A334" s="10"/>
      <c r="B334" s="17"/>
      <c r="C334" s="17"/>
      <c r="D334" s="10"/>
      <c r="E334" s="10"/>
      <c r="F334" s="10"/>
      <c r="G334" s="1"/>
      <c r="H334" s="1"/>
      <c r="I334" s="1"/>
      <c r="J334" s="1"/>
      <c r="K334" s="1"/>
      <c r="L334" s="1"/>
      <c r="M334" s="1"/>
      <c r="N334" s="1"/>
      <c r="O334" s="1">
        <f>O332+O333</f>
        <v>39600</v>
      </c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4" t="s">
        <v>333</v>
      </c>
    </row>
    <row r="335" spans="1:28">
      <c r="A335" s="10">
        <v>111</v>
      </c>
      <c r="B335" s="17" t="s">
        <v>19</v>
      </c>
      <c r="C335" s="17" t="s">
        <v>162</v>
      </c>
      <c r="D335" s="10" t="s">
        <v>2</v>
      </c>
      <c r="E335" s="10">
        <v>90</v>
      </c>
      <c r="F335" s="10">
        <v>1500</v>
      </c>
      <c r="G335" s="1"/>
      <c r="H335" s="1"/>
      <c r="I335" s="1"/>
      <c r="J335" s="1"/>
      <c r="K335" s="1"/>
      <c r="L335" s="1">
        <v>101212.5</v>
      </c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4" t="s">
        <v>331</v>
      </c>
    </row>
    <row r="336" spans="1:28">
      <c r="A336" s="10"/>
      <c r="B336" s="17"/>
      <c r="C336" s="17"/>
      <c r="D336" s="10"/>
      <c r="E336" s="10"/>
      <c r="F336" s="10"/>
      <c r="G336" s="1"/>
      <c r="H336" s="1"/>
      <c r="I336" s="1"/>
      <c r="J336" s="1"/>
      <c r="K336" s="1"/>
      <c r="L336" s="1">
        <f>L335/100*20</f>
        <v>20242.5</v>
      </c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4" t="s">
        <v>332</v>
      </c>
    </row>
    <row r="337" spans="1:28">
      <c r="A337" s="10"/>
      <c r="B337" s="17"/>
      <c r="C337" s="17"/>
      <c r="D337" s="10"/>
      <c r="E337" s="10"/>
      <c r="F337" s="10"/>
      <c r="G337" s="1"/>
      <c r="H337" s="1"/>
      <c r="I337" s="1"/>
      <c r="J337" s="1"/>
      <c r="K337" s="1"/>
      <c r="L337" s="1">
        <f>L335+L336</f>
        <v>121455</v>
      </c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4" t="s">
        <v>333</v>
      </c>
    </row>
    <row r="338" spans="1:28">
      <c r="A338" s="10">
        <v>112</v>
      </c>
      <c r="B338" s="17" t="s">
        <v>15</v>
      </c>
      <c r="C338" s="17" t="s">
        <v>158</v>
      </c>
      <c r="D338" s="10" t="s">
        <v>2</v>
      </c>
      <c r="E338" s="10">
        <v>120</v>
      </c>
      <c r="F338" s="10">
        <v>500</v>
      </c>
      <c r="G338" s="1"/>
      <c r="H338" s="1"/>
      <c r="I338" s="1"/>
      <c r="J338" s="1"/>
      <c r="K338" s="1"/>
      <c r="L338" s="1">
        <v>43787.5</v>
      </c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4" t="s">
        <v>331</v>
      </c>
    </row>
    <row r="339" spans="1:28">
      <c r="A339" s="10"/>
      <c r="B339" s="17"/>
      <c r="C339" s="17"/>
      <c r="D339" s="10"/>
      <c r="E339" s="10"/>
      <c r="F339" s="10"/>
      <c r="G339" s="1"/>
      <c r="H339" s="1"/>
      <c r="I339" s="1"/>
      <c r="J339" s="1"/>
      <c r="K339" s="1"/>
      <c r="L339" s="1">
        <f>L338/100*20</f>
        <v>8757.5</v>
      </c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4" t="s">
        <v>332</v>
      </c>
    </row>
    <row r="340" spans="1:28">
      <c r="A340" s="10"/>
      <c r="B340" s="17"/>
      <c r="C340" s="17"/>
      <c r="D340" s="10"/>
      <c r="E340" s="10"/>
      <c r="F340" s="10"/>
      <c r="G340" s="1"/>
      <c r="H340" s="1"/>
      <c r="I340" s="1"/>
      <c r="J340" s="1"/>
      <c r="K340" s="1"/>
      <c r="L340" s="1">
        <f>L338+L339</f>
        <v>52545</v>
      </c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4" t="s">
        <v>333</v>
      </c>
    </row>
    <row r="341" spans="1:28">
      <c r="A341" s="10">
        <v>113</v>
      </c>
      <c r="B341" s="17" t="s">
        <v>15</v>
      </c>
      <c r="C341" s="17" t="s">
        <v>159</v>
      </c>
      <c r="D341" s="10" t="s">
        <v>2</v>
      </c>
      <c r="E341" s="10">
        <v>14</v>
      </c>
      <c r="F341" s="10">
        <v>1440</v>
      </c>
      <c r="G341" s="1"/>
      <c r="H341" s="1"/>
      <c r="I341" s="1"/>
      <c r="J341" s="1"/>
      <c r="K341" s="1"/>
      <c r="L341" s="1"/>
      <c r="M341" s="1"/>
      <c r="N341" s="1"/>
      <c r="O341" s="1">
        <v>15000</v>
      </c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4" t="s">
        <v>331</v>
      </c>
    </row>
    <row r="342" spans="1:28">
      <c r="A342" s="10"/>
      <c r="B342" s="17"/>
      <c r="C342" s="17"/>
      <c r="D342" s="10"/>
      <c r="E342" s="10"/>
      <c r="F342" s="10"/>
      <c r="G342" s="1"/>
      <c r="H342" s="1"/>
      <c r="I342" s="1"/>
      <c r="J342" s="1"/>
      <c r="K342" s="1"/>
      <c r="L342" s="1"/>
      <c r="M342" s="1"/>
      <c r="N342" s="1"/>
      <c r="O342" s="1">
        <f>O341/100*20</f>
        <v>3000</v>
      </c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4" t="s">
        <v>332</v>
      </c>
    </row>
    <row r="343" spans="1:28">
      <c r="A343" s="10"/>
      <c r="B343" s="17"/>
      <c r="C343" s="17"/>
      <c r="D343" s="10"/>
      <c r="E343" s="10"/>
      <c r="F343" s="10"/>
      <c r="G343" s="1"/>
      <c r="H343" s="1"/>
      <c r="I343" s="1"/>
      <c r="J343" s="1"/>
      <c r="K343" s="1"/>
      <c r="L343" s="1"/>
      <c r="M343" s="1"/>
      <c r="N343" s="1"/>
      <c r="O343" s="1">
        <f>O341+O342</f>
        <v>18000</v>
      </c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4" t="s">
        <v>333</v>
      </c>
    </row>
    <row r="344" spans="1:28">
      <c r="A344" s="10">
        <v>114</v>
      </c>
      <c r="B344" s="17" t="s">
        <v>54</v>
      </c>
      <c r="C344" s="17" t="s">
        <v>208</v>
      </c>
      <c r="D344" s="10" t="s">
        <v>2</v>
      </c>
      <c r="E344" s="10">
        <v>56</v>
      </c>
      <c r="F344" s="10">
        <v>50</v>
      </c>
      <c r="G344" s="1"/>
      <c r="H344" s="1"/>
      <c r="I344" s="1"/>
      <c r="J344" s="1"/>
      <c r="K344" s="1"/>
      <c r="L344" s="1">
        <v>1990</v>
      </c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4" t="s">
        <v>331</v>
      </c>
    </row>
    <row r="345" spans="1:28">
      <c r="A345" s="10"/>
      <c r="B345" s="17"/>
      <c r="C345" s="17"/>
      <c r="D345" s="10"/>
      <c r="E345" s="10"/>
      <c r="F345" s="10"/>
      <c r="G345" s="1"/>
      <c r="H345" s="1"/>
      <c r="I345" s="1"/>
      <c r="J345" s="1"/>
      <c r="K345" s="1"/>
      <c r="L345" s="1">
        <f>L344/100*20</f>
        <v>398</v>
      </c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4" t="s">
        <v>332</v>
      </c>
    </row>
    <row r="346" spans="1:28">
      <c r="A346" s="10"/>
      <c r="B346" s="17"/>
      <c r="C346" s="17"/>
      <c r="D346" s="10"/>
      <c r="E346" s="10"/>
      <c r="F346" s="10"/>
      <c r="G346" s="1"/>
      <c r="H346" s="1"/>
      <c r="I346" s="1"/>
      <c r="J346" s="1"/>
      <c r="K346" s="1"/>
      <c r="L346" s="1">
        <f>L344+L345</f>
        <v>2388</v>
      </c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4" t="s">
        <v>333</v>
      </c>
    </row>
    <row r="347" spans="1:28">
      <c r="A347" s="10">
        <v>115</v>
      </c>
      <c r="B347" s="17" t="s">
        <v>31</v>
      </c>
      <c r="C347" s="17" t="s">
        <v>162</v>
      </c>
      <c r="D347" s="10" t="s">
        <v>2</v>
      </c>
      <c r="E347" s="10">
        <v>36</v>
      </c>
      <c r="F347" s="10">
        <v>100</v>
      </c>
      <c r="G347" s="1"/>
      <c r="H347" s="1"/>
      <c r="I347" s="1"/>
      <c r="J347" s="1"/>
      <c r="K347" s="1"/>
      <c r="L347" s="1">
        <v>2933.3330000000001</v>
      </c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4" t="s">
        <v>331</v>
      </c>
    </row>
    <row r="348" spans="1:28">
      <c r="A348" s="10"/>
      <c r="B348" s="17"/>
      <c r="C348" s="17"/>
      <c r="D348" s="10"/>
      <c r="E348" s="10"/>
      <c r="F348" s="10"/>
      <c r="G348" s="1"/>
      <c r="H348" s="1"/>
      <c r="I348" s="1"/>
      <c r="J348" s="1"/>
      <c r="K348" s="1"/>
      <c r="L348" s="1">
        <f>L347/100*20</f>
        <v>586.66660000000002</v>
      </c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4" t="s">
        <v>332</v>
      </c>
    </row>
    <row r="349" spans="1:28">
      <c r="A349" s="10"/>
      <c r="B349" s="17"/>
      <c r="C349" s="17"/>
      <c r="D349" s="10"/>
      <c r="E349" s="10"/>
      <c r="F349" s="10"/>
      <c r="G349" s="1"/>
      <c r="H349" s="1"/>
      <c r="I349" s="1"/>
      <c r="J349" s="1"/>
      <c r="K349" s="1"/>
      <c r="L349" s="1">
        <f>L347+L348</f>
        <v>3519.9996000000001</v>
      </c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4" t="s">
        <v>333</v>
      </c>
    </row>
    <row r="350" spans="1:28">
      <c r="A350" s="10">
        <v>116</v>
      </c>
      <c r="B350" s="17" t="s">
        <v>6</v>
      </c>
      <c r="C350" s="17" t="s">
        <v>205</v>
      </c>
      <c r="D350" s="10" t="s">
        <v>2</v>
      </c>
      <c r="E350" s="10">
        <v>50</v>
      </c>
      <c r="F350" s="10">
        <v>400</v>
      </c>
      <c r="G350" s="1"/>
      <c r="H350" s="1"/>
      <c r="I350" s="1"/>
      <c r="J350" s="1"/>
      <c r="K350" s="1"/>
      <c r="L350" s="1">
        <v>36693.332999999999</v>
      </c>
      <c r="M350" s="1"/>
      <c r="N350" s="1">
        <v>23666.67</v>
      </c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4" t="s">
        <v>331</v>
      </c>
    </row>
    <row r="351" spans="1:28">
      <c r="A351" s="10"/>
      <c r="B351" s="17"/>
      <c r="C351" s="17"/>
      <c r="D351" s="10"/>
      <c r="E351" s="10"/>
      <c r="F351" s="10"/>
      <c r="G351" s="1"/>
      <c r="H351" s="1"/>
      <c r="I351" s="1"/>
      <c r="J351" s="1"/>
      <c r="K351" s="1"/>
      <c r="L351" s="1">
        <f>L350/100*20</f>
        <v>7338.6666000000005</v>
      </c>
      <c r="M351" s="1"/>
      <c r="N351" s="1">
        <f>N350/100*20</f>
        <v>4733.3339999999998</v>
      </c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4" t="s">
        <v>332</v>
      </c>
    </row>
    <row r="352" spans="1:28">
      <c r="A352" s="10"/>
      <c r="B352" s="17"/>
      <c r="C352" s="17"/>
      <c r="D352" s="10"/>
      <c r="E352" s="10"/>
      <c r="F352" s="10"/>
      <c r="G352" s="1"/>
      <c r="H352" s="1"/>
      <c r="I352" s="1"/>
      <c r="J352" s="1"/>
      <c r="K352" s="1"/>
      <c r="L352" s="1">
        <f>L350+L351</f>
        <v>44031.999599999996</v>
      </c>
      <c r="M352" s="1"/>
      <c r="N352" s="1">
        <f>N350+N351</f>
        <v>28400.003999999997</v>
      </c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4" t="s">
        <v>333</v>
      </c>
    </row>
    <row r="353" spans="1:28">
      <c r="A353" s="10">
        <v>117</v>
      </c>
      <c r="B353" s="17" t="s">
        <v>23</v>
      </c>
      <c r="C353" s="17" t="s">
        <v>167</v>
      </c>
      <c r="D353" s="10" t="s">
        <v>2</v>
      </c>
      <c r="E353" s="10">
        <v>240</v>
      </c>
      <c r="F353" s="10">
        <v>300</v>
      </c>
      <c r="G353" s="1"/>
      <c r="H353" s="1"/>
      <c r="I353" s="1"/>
      <c r="J353" s="1"/>
      <c r="K353" s="1"/>
      <c r="L353" s="1">
        <v>131327.5</v>
      </c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4" t="s">
        <v>331</v>
      </c>
    </row>
    <row r="354" spans="1:28">
      <c r="A354" s="10"/>
      <c r="B354" s="17"/>
      <c r="C354" s="17"/>
      <c r="D354" s="10"/>
      <c r="E354" s="10"/>
      <c r="F354" s="10"/>
      <c r="G354" s="1"/>
      <c r="H354" s="1"/>
      <c r="I354" s="1"/>
      <c r="J354" s="1"/>
      <c r="K354" s="1"/>
      <c r="L354" s="1">
        <f>L353/100*20</f>
        <v>26265.5</v>
      </c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4" t="s">
        <v>332</v>
      </c>
    </row>
    <row r="355" spans="1:28">
      <c r="A355" s="10"/>
      <c r="B355" s="17"/>
      <c r="C355" s="17"/>
      <c r="D355" s="10"/>
      <c r="E355" s="10"/>
      <c r="F355" s="10"/>
      <c r="G355" s="1"/>
      <c r="H355" s="1"/>
      <c r="I355" s="1"/>
      <c r="J355" s="1"/>
      <c r="K355" s="1"/>
      <c r="L355" s="1">
        <f>L353+L354</f>
        <v>157593</v>
      </c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4" t="s">
        <v>333</v>
      </c>
    </row>
    <row r="356" spans="1:28">
      <c r="A356" s="10">
        <v>118</v>
      </c>
      <c r="B356" s="17" t="s">
        <v>59</v>
      </c>
      <c r="C356" s="17" t="s">
        <v>212</v>
      </c>
      <c r="D356" s="10" t="s">
        <v>2</v>
      </c>
      <c r="E356" s="10">
        <v>60</v>
      </c>
      <c r="F356" s="10">
        <v>60</v>
      </c>
      <c r="G356" s="1"/>
      <c r="H356" s="1"/>
      <c r="I356" s="1"/>
      <c r="J356" s="1"/>
      <c r="K356" s="1"/>
      <c r="L356" s="1">
        <v>1890</v>
      </c>
      <c r="M356" s="1"/>
      <c r="N356" s="1">
        <v>1825</v>
      </c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4" t="s">
        <v>331</v>
      </c>
    </row>
    <row r="357" spans="1:28">
      <c r="A357" s="10"/>
      <c r="B357" s="17"/>
      <c r="C357" s="17"/>
      <c r="D357" s="10"/>
      <c r="E357" s="10"/>
      <c r="F357" s="10"/>
      <c r="G357" s="1"/>
      <c r="H357" s="1"/>
      <c r="I357" s="1"/>
      <c r="J357" s="1"/>
      <c r="K357" s="1"/>
      <c r="L357" s="1">
        <f>L356/100*20</f>
        <v>378</v>
      </c>
      <c r="M357" s="1"/>
      <c r="N357" s="1">
        <f>N356/100*20</f>
        <v>365</v>
      </c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4" t="s">
        <v>332</v>
      </c>
    </row>
    <row r="358" spans="1:28">
      <c r="A358" s="10"/>
      <c r="B358" s="17"/>
      <c r="C358" s="17"/>
      <c r="D358" s="10"/>
      <c r="E358" s="10"/>
      <c r="F358" s="10"/>
      <c r="G358" s="1"/>
      <c r="H358" s="1"/>
      <c r="I358" s="1"/>
      <c r="J358" s="1"/>
      <c r="K358" s="1"/>
      <c r="L358" s="1">
        <f>L356+L357</f>
        <v>2268</v>
      </c>
      <c r="M358" s="1"/>
      <c r="N358" s="1">
        <f>N356+N357</f>
        <v>2190</v>
      </c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4" t="s">
        <v>333</v>
      </c>
    </row>
    <row r="359" spans="1:28">
      <c r="A359" s="10">
        <v>119</v>
      </c>
      <c r="B359" s="17" t="s">
        <v>30</v>
      </c>
      <c r="C359" s="17" t="s">
        <v>175</v>
      </c>
      <c r="D359" s="10" t="s">
        <v>2</v>
      </c>
      <c r="E359" s="10">
        <v>380</v>
      </c>
      <c r="F359" s="10">
        <v>300</v>
      </c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>
        <v>37500</v>
      </c>
      <c r="S359" s="1"/>
      <c r="T359" s="1"/>
      <c r="U359" s="1"/>
      <c r="V359" s="1"/>
      <c r="W359" s="1"/>
      <c r="X359" s="1"/>
      <c r="Y359" s="1"/>
      <c r="Z359" s="1"/>
      <c r="AA359" s="1"/>
      <c r="AB359" s="4" t="s">
        <v>331</v>
      </c>
    </row>
    <row r="360" spans="1:28">
      <c r="A360" s="10"/>
      <c r="B360" s="17"/>
      <c r="C360" s="17"/>
      <c r="D360" s="10"/>
      <c r="E360" s="10"/>
      <c r="F360" s="10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>
        <f>R359/100*20</f>
        <v>7500</v>
      </c>
      <c r="S360" s="1"/>
      <c r="T360" s="1"/>
      <c r="U360" s="1"/>
      <c r="V360" s="1"/>
      <c r="W360" s="1"/>
      <c r="X360" s="1"/>
      <c r="Y360" s="1"/>
      <c r="Z360" s="1"/>
      <c r="AA360" s="1"/>
      <c r="AB360" s="4" t="s">
        <v>332</v>
      </c>
    </row>
    <row r="361" spans="1:28">
      <c r="A361" s="10"/>
      <c r="B361" s="17"/>
      <c r="C361" s="17"/>
      <c r="D361" s="10"/>
      <c r="E361" s="10"/>
      <c r="F361" s="10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>
        <f>R359+R360</f>
        <v>45000</v>
      </c>
      <c r="S361" s="1"/>
      <c r="T361" s="1"/>
      <c r="U361" s="1"/>
      <c r="V361" s="1"/>
      <c r="W361" s="1"/>
      <c r="X361" s="1"/>
      <c r="Y361" s="1"/>
      <c r="Z361" s="1"/>
      <c r="AA361" s="1"/>
      <c r="AB361" s="4" t="s">
        <v>333</v>
      </c>
    </row>
    <row r="362" spans="1:28">
      <c r="A362" s="10">
        <v>120</v>
      </c>
      <c r="B362" s="17" t="s">
        <v>30</v>
      </c>
      <c r="C362" s="17" t="s">
        <v>176</v>
      </c>
      <c r="D362" s="10" t="s">
        <v>2</v>
      </c>
      <c r="E362" s="10">
        <v>380</v>
      </c>
      <c r="F362" s="10">
        <v>300</v>
      </c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>
        <v>39000</v>
      </c>
      <c r="S362" s="1"/>
      <c r="T362" s="1"/>
      <c r="U362" s="1"/>
      <c r="V362" s="1"/>
      <c r="W362" s="1"/>
      <c r="X362" s="1"/>
      <c r="Y362" s="1"/>
      <c r="Z362" s="1"/>
      <c r="AA362" s="1"/>
      <c r="AB362" s="4" t="s">
        <v>331</v>
      </c>
    </row>
    <row r="363" spans="1:28">
      <c r="A363" s="10"/>
      <c r="B363" s="17"/>
      <c r="C363" s="17"/>
      <c r="D363" s="10"/>
      <c r="E363" s="10"/>
      <c r="F363" s="10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>
        <f>R362/100*20</f>
        <v>7800</v>
      </c>
      <c r="S363" s="1"/>
      <c r="T363" s="1"/>
      <c r="U363" s="1"/>
      <c r="V363" s="1"/>
      <c r="W363" s="1"/>
      <c r="X363" s="1"/>
      <c r="Y363" s="1"/>
      <c r="Z363" s="1"/>
      <c r="AA363" s="1"/>
      <c r="AB363" s="4" t="s">
        <v>332</v>
      </c>
    </row>
    <row r="364" spans="1:28">
      <c r="A364" s="10"/>
      <c r="B364" s="17"/>
      <c r="C364" s="17"/>
      <c r="D364" s="10"/>
      <c r="E364" s="10"/>
      <c r="F364" s="10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>
        <f>R362+R363</f>
        <v>46800</v>
      </c>
      <c r="S364" s="1"/>
      <c r="T364" s="1"/>
      <c r="U364" s="1"/>
      <c r="V364" s="1"/>
      <c r="W364" s="1"/>
      <c r="X364" s="1"/>
      <c r="Y364" s="1"/>
      <c r="Z364" s="1"/>
      <c r="AA364" s="1"/>
      <c r="AB364" s="4" t="s">
        <v>333</v>
      </c>
    </row>
    <row r="365" spans="1:28">
      <c r="A365" s="10">
        <v>121</v>
      </c>
      <c r="B365" s="17" t="s">
        <v>35</v>
      </c>
      <c r="C365" s="17" t="s">
        <v>181</v>
      </c>
      <c r="D365" s="10" t="s">
        <v>2</v>
      </c>
      <c r="E365" s="10">
        <v>350</v>
      </c>
      <c r="F365" s="10">
        <v>2100</v>
      </c>
      <c r="G365" s="1"/>
      <c r="H365" s="1"/>
      <c r="I365" s="1"/>
      <c r="J365" s="1"/>
      <c r="K365" s="1"/>
      <c r="L365" s="1"/>
      <c r="M365" s="1"/>
      <c r="N365" s="1">
        <v>530250</v>
      </c>
      <c r="O365" s="1"/>
      <c r="P365" s="1"/>
      <c r="Q365" s="1"/>
      <c r="R365" s="1">
        <v>262500</v>
      </c>
      <c r="S365" s="1"/>
      <c r="T365" s="1"/>
      <c r="U365" s="1"/>
      <c r="V365" s="1"/>
      <c r="W365" s="1"/>
      <c r="X365" s="1"/>
      <c r="Y365" s="1"/>
      <c r="Z365" s="1"/>
      <c r="AA365" s="1"/>
      <c r="AB365" s="4" t="s">
        <v>331</v>
      </c>
    </row>
    <row r="366" spans="1:28">
      <c r="A366" s="10"/>
      <c r="B366" s="17"/>
      <c r="C366" s="17"/>
      <c r="D366" s="10"/>
      <c r="E366" s="10"/>
      <c r="F366" s="10"/>
      <c r="G366" s="1"/>
      <c r="H366" s="1"/>
      <c r="I366" s="1"/>
      <c r="J366" s="1"/>
      <c r="K366" s="1"/>
      <c r="L366" s="1"/>
      <c r="M366" s="1"/>
      <c r="N366" s="1">
        <f>N365/100*20</f>
        <v>106050</v>
      </c>
      <c r="O366" s="1"/>
      <c r="P366" s="1"/>
      <c r="Q366" s="1"/>
      <c r="R366" s="1">
        <f>R365/100*20</f>
        <v>52500</v>
      </c>
      <c r="S366" s="1"/>
      <c r="T366" s="1"/>
      <c r="U366" s="1"/>
      <c r="V366" s="1"/>
      <c r="W366" s="1"/>
      <c r="X366" s="1"/>
      <c r="Y366" s="1"/>
      <c r="Z366" s="1"/>
      <c r="AA366" s="1"/>
      <c r="AB366" s="4" t="s">
        <v>332</v>
      </c>
    </row>
    <row r="367" spans="1:28">
      <c r="A367" s="10"/>
      <c r="B367" s="17"/>
      <c r="C367" s="17"/>
      <c r="D367" s="10"/>
      <c r="E367" s="10"/>
      <c r="F367" s="10"/>
      <c r="G367" s="1"/>
      <c r="H367" s="1"/>
      <c r="I367" s="1"/>
      <c r="J367" s="1"/>
      <c r="K367" s="1"/>
      <c r="L367" s="1"/>
      <c r="M367" s="1"/>
      <c r="N367" s="1">
        <f>N365+N366</f>
        <v>636300</v>
      </c>
      <c r="O367" s="1"/>
      <c r="P367" s="1"/>
      <c r="Q367" s="1"/>
      <c r="R367" s="1">
        <f>R365+R366</f>
        <v>315000</v>
      </c>
      <c r="S367" s="1"/>
      <c r="T367" s="1"/>
      <c r="U367" s="1"/>
      <c r="V367" s="1"/>
      <c r="W367" s="1"/>
      <c r="X367" s="1"/>
      <c r="Y367" s="1"/>
      <c r="Z367" s="1"/>
      <c r="AA367" s="1"/>
      <c r="AB367" s="4" t="s">
        <v>333</v>
      </c>
    </row>
    <row r="368" spans="1:28">
      <c r="A368" s="10">
        <v>122</v>
      </c>
      <c r="B368" s="17" t="s">
        <v>47</v>
      </c>
      <c r="C368" s="17" t="s">
        <v>198</v>
      </c>
      <c r="D368" s="10" t="s">
        <v>2</v>
      </c>
      <c r="E368" s="10">
        <v>40</v>
      </c>
      <c r="F368" s="10">
        <v>3000</v>
      </c>
      <c r="G368" s="1"/>
      <c r="H368" s="1"/>
      <c r="I368" s="1"/>
      <c r="J368" s="1"/>
      <c r="K368" s="1"/>
      <c r="L368" s="1">
        <v>94500</v>
      </c>
      <c r="M368" s="1"/>
      <c r="N368" s="1">
        <v>87250</v>
      </c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4" t="s">
        <v>331</v>
      </c>
    </row>
    <row r="369" spans="1:28">
      <c r="A369" s="10"/>
      <c r="B369" s="17"/>
      <c r="C369" s="17"/>
      <c r="D369" s="10"/>
      <c r="E369" s="10"/>
      <c r="F369" s="10"/>
      <c r="G369" s="1"/>
      <c r="H369" s="1"/>
      <c r="I369" s="1"/>
      <c r="J369" s="1"/>
      <c r="K369" s="1"/>
      <c r="L369" s="1">
        <f>L368/100*20</f>
        <v>18900</v>
      </c>
      <c r="M369" s="1"/>
      <c r="N369" s="1">
        <f>N368/100*20</f>
        <v>17450</v>
      </c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4" t="s">
        <v>332</v>
      </c>
    </row>
    <row r="370" spans="1:28">
      <c r="A370" s="10"/>
      <c r="B370" s="17"/>
      <c r="C370" s="17"/>
      <c r="D370" s="10"/>
      <c r="E370" s="10"/>
      <c r="F370" s="10"/>
      <c r="G370" s="1"/>
      <c r="H370" s="1"/>
      <c r="I370" s="1"/>
      <c r="J370" s="1"/>
      <c r="K370" s="1"/>
      <c r="L370" s="1">
        <f>L368+L369</f>
        <v>113400</v>
      </c>
      <c r="M370" s="1"/>
      <c r="N370" s="1">
        <f>N368+N369</f>
        <v>104700</v>
      </c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4" t="s">
        <v>333</v>
      </c>
    </row>
    <row r="371" spans="1:28">
      <c r="A371" s="10">
        <v>123</v>
      </c>
      <c r="B371" s="17" t="s">
        <v>20</v>
      </c>
      <c r="C371" s="17" t="s">
        <v>163</v>
      </c>
      <c r="D371" s="10" t="s">
        <v>2</v>
      </c>
      <c r="E371" s="10">
        <v>95</v>
      </c>
      <c r="F371" s="10">
        <v>200</v>
      </c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4" t="s">
        <v>331</v>
      </c>
    </row>
    <row r="372" spans="1:28">
      <c r="A372" s="10"/>
      <c r="B372" s="17"/>
      <c r="C372" s="17"/>
      <c r="D372" s="10"/>
      <c r="E372" s="10"/>
      <c r="F372" s="10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4" t="s">
        <v>332</v>
      </c>
    </row>
    <row r="373" spans="1:28">
      <c r="A373" s="10"/>
      <c r="B373" s="17"/>
      <c r="C373" s="17"/>
      <c r="D373" s="10"/>
      <c r="E373" s="10"/>
      <c r="F373" s="10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4" t="s">
        <v>333</v>
      </c>
    </row>
    <row r="374" spans="1:28">
      <c r="A374" s="10">
        <v>124</v>
      </c>
      <c r="B374" s="17" t="s">
        <v>21</v>
      </c>
      <c r="C374" s="17" t="s">
        <v>164</v>
      </c>
      <c r="D374" s="10" t="s">
        <v>2</v>
      </c>
      <c r="E374" s="10">
        <v>160</v>
      </c>
      <c r="F374" s="10">
        <v>600</v>
      </c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4" t="s">
        <v>331</v>
      </c>
    </row>
    <row r="375" spans="1:28">
      <c r="A375" s="10"/>
      <c r="B375" s="17"/>
      <c r="C375" s="17"/>
      <c r="D375" s="10"/>
      <c r="E375" s="10"/>
      <c r="F375" s="10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4" t="s">
        <v>332</v>
      </c>
    </row>
    <row r="376" spans="1:28">
      <c r="A376" s="10"/>
      <c r="B376" s="17"/>
      <c r="C376" s="17"/>
      <c r="D376" s="10"/>
      <c r="E376" s="10"/>
      <c r="F376" s="10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4" t="s">
        <v>333</v>
      </c>
    </row>
    <row r="377" spans="1:28">
      <c r="A377" s="10">
        <v>125</v>
      </c>
      <c r="B377" s="17" t="s">
        <v>22</v>
      </c>
      <c r="C377" s="17" t="s">
        <v>165</v>
      </c>
      <c r="D377" s="10" t="s">
        <v>2</v>
      </c>
      <c r="E377" s="10">
        <v>328</v>
      </c>
      <c r="F377" s="10">
        <v>600</v>
      </c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4" t="s">
        <v>331</v>
      </c>
    </row>
    <row r="378" spans="1:28">
      <c r="A378" s="10"/>
      <c r="B378" s="17"/>
      <c r="C378" s="17"/>
      <c r="D378" s="10"/>
      <c r="E378" s="10"/>
      <c r="F378" s="10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4" t="s">
        <v>332</v>
      </c>
    </row>
    <row r="379" spans="1:28">
      <c r="A379" s="10"/>
      <c r="B379" s="17"/>
      <c r="C379" s="17"/>
      <c r="D379" s="10"/>
      <c r="E379" s="10"/>
      <c r="F379" s="10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4" t="s">
        <v>333</v>
      </c>
    </row>
    <row r="380" spans="1:28">
      <c r="A380" s="10">
        <v>126</v>
      </c>
      <c r="B380" s="17" t="s">
        <v>22</v>
      </c>
      <c r="C380" s="17" t="s">
        <v>166</v>
      </c>
      <c r="D380" s="10" t="s">
        <v>2</v>
      </c>
      <c r="E380" s="10">
        <v>410</v>
      </c>
      <c r="F380" s="10">
        <v>300</v>
      </c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4" t="s">
        <v>331</v>
      </c>
    </row>
    <row r="381" spans="1:28">
      <c r="A381" s="10"/>
      <c r="B381" s="17"/>
      <c r="C381" s="17"/>
      <c r="D381" s="10"/>
      <c r="E381" s="10"/>
      <c r="F381" s="10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4" t="s">
        <v>332</v>
      </c>
    </row>
    <row r="382" spans="1:28">
      <c r="A382" s="10"/>
      <c r="B382" s="17"/>
      <c r="C382" s="17"/>
      <c r="D382" s="10"/>
      <c r="E382" s="10"/>
      <c r="F382" s="10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4" t="s">
        <v>333</v>
      </c>
    </row>
    <row r="383" spans="1:28">
      <c r="A383" s="10">
        <v>127</v>
      </c>
      <c r="B383" s="17" t="s">
        <v>24</v>
      </c>
      <c r="C383" s="17" t="s">
        <v>169</v>
      </c>
      <c r="D383" s="10" t="s">
        <v>2</v>
      </c>
      <c r="E383" s="10">
        <v>200</v>
      </c>
      <c r="F383" s="10">
        <v>600</v>
      </c>
      <c r="G383" s="1"/>
      <c r="H383" s="1"/>
      <c r="I383" s="1"/>
      <c r="J383" s="1"/>
      <c r="K383" s="1"/>
      <c r="L383" s="1">
        <v>87675</v>
      </c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4" t="s">
        <v>331</v>
      </c>
    </row>
    <row r="384" spans="1:28">
      <c r="A384" s="10"/>
      <c r="B384" s="17"/>
      <c r="C384" s="17"/>
      <c r="D384" s="10"/>
      <c r="E384" s="10"/>
      <c r="F384" s="10"/>
      <c r="G384" s="1"/>
      <c r="H384" s="1"/>
      <c r="I384" s="1"/>
      <c r="J384" s="1"/>
      <c r="K384" s="1"/>
      <c r="L384" s="1">
        <f>L383/100*20</f>
        <v>17535</v>
      </c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4" t="s">
        <v>332</v>
      </c>
    </row>
    <row r="385" spans="1:28">
      <c r="A385" s="10"/>
      <c r="B385" s="17"/>
      <c r="C385" s="17"/>
      <c r="D385" s="10"/>
      <c r="E385" s="10"/>
      <c r="F385" s="10"/>
      <c r="G385" s="1"/>
      <c r="H385" s="1"/>
      <c r="I385" s="1"/>
      <c r="J385" s="1"/>
      <c r="K385" s="1"/>
      <c r="L385" s="1">
        <f>L383+L384</f>
        <v>105210</v>
      </c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4" t="s">
        <v>333</v>
      </c>
    </row>
    <row r="386" spans="1:28">
      <c r="A386" s="10">
        <v>128</v>
      </c>
      <c r="B386" s="17" t="s">
        <v>24</v>
      </c>
      <c r="C386" s="17" t="s">
        <v>170</v>
      </c>
      <c r="D386" s="10" t="s">
        <v>2</v>
      </c>
      <c r="E386" s="10">
        <v>60</v>
      </c>
      <c r="F386" s="10">
        <v>300</v>
      </c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4" t="s">
        <v>331</v>
      </c>
    </row>
    <row r="387" spans="1:28">
      <c r="A387" s="10"/>
      <c r="B387" s="17"/>
      <c r="C387" s="17"/>
      <c r="D387" s="10"/>
      <c r="E387" s="10"/>
      <c r="F387" s="10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4" t="s">
        <v>332</v>
      </c>
    </row>
    <row r="388" spans="1:28">
      <c r="A388" s="10"/>
      <c r="B388" s="17"/>
      <c r="C388" s="17"/>
      <c r="D388" s="10"/>
      <c r="E388" s="10"/>
      <c r="F388" s="10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4" t="s">
        <v>333</v>
      </c>
    </row>
    <row r="389" spans="1:28">
      <c r="A389" s="10">
        <v>129</v>
      </c>
      <c r="B389" s="17" t="s">
        <v>27</v>
      </c>
      <c r="C389" s="17" t="s">
        <v>172</v>
      </c>
      <c r="D389" s="10" t="s">
        <v>2</v>
      </c>
      <c r="E389" s="10">
        <v>230</v>
      </c>
      <c r="F389" s="10">
        <v>150</v>
      </c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4" t="s">
        <v>331</v>
      </c>
    </row>
    <row r="390" spans="1:28">
      <c r="A390" s="10"/>
      <c r="B390" s="17"/>
      <c r="C390" s="17"/>
      <c r="D390" s="10"/>
      <c r="E390" s="10"/>
      <c r="F390" s="10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4" t="s">
        <v>332</v>
      </c>
    </row>
    <row r="391" spans="1:28">
      <c r="A391" s="10"/>
      <c r="B391" s="17"/>
      <c r="C391" s="17"/>
      <c r="D391" s="10"/>
      <c r="E391" s="10"/>
      <c r="F391" s="10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4" t="s">
        <v>333</v>
      </c>
    </row>
    <row r="392" spans="1:28">
      <c r="A392" s="10">
        <v>130</v>
      </c>
      <c r="B392" s="17" t="s">
        <v>28</v>
      </c>
      <c r="C392" s="17" t="s">
        <v>173</v>
      </c>
      <c r="D392" s="10" t="s">
        <v>2</v>
      </c>
      <c r="E392" s="10">
        <v>260</v>
      </c>
      <c r="F392" s="10">
        <v>25</v>
      </c>
      <c r="G392" s="1"/>
      <c r="H392" s="1"/>
      <c r="I392" s="1"/>
      <c r="J392" s="1"/>
      <c r="K392" s="1"/>
      <c r="L392" s="1">
        <v>4331.25</v>
      </c>
      <c r="M392" s="1"/>
      <c r="N392" s="1">
        <v>4062.5</v>
      </c>
      <c r="O392" s="1"/>
      <c r="P392" s="1"/>
      <c r="Q392" s="1"/>
      <c r="R392" s="1">
        <v>7500</v>
      </c>
      <c r="S392" s="1"/>
      <c r="T392" s="1"/>
      <c r="U392" s="1"/>
      <c r="V392" s="1"/>
      <c r="W392" s="1"/>
      <c r="X392" s="1"/>
      <c r="Y392" s="1"/>
      <c r="Z392" s="1"/>
      <c r="AA392" s="1"/>
      <c r="AB392" s="4" t="s">
        <v>331</v>
      </c>
    </row>
    <row r="393" spans="1:28">
      <c r="A393" s="10"/>
      <c r="B393" s="17"/>
      <c r="C393" s="17"/>
      <c r="D393" s="10"/>
      <c r="E393" s="10"/>
      <c r="F393" s="10"/>
      <c r="G393" s="1"/>
      <c r="H393" s="1"/>
      <c r="I393" s="1"/>
      <c r="J393" s="1"/>
      <c r="K393" s="1"/>
      <c r="L393" s="1">
        <f>L392/100*20</f>
        <v>866.25</v>
      </c>
      <c r="M393" s="1"/>
      <c r="N393" s="1">
        <f>N392/100*20</f>
        <v>812.5</v>
      </c>
      <c r="O393" s="1"/>
      <c r="P393" s="1"/>
      <c r="Q393" s="1"/>
      <c r="R393" s="1">
        <f>R392/100*20</f>
        <v>1500</v>
      </c>
      <c r="S393" s="1"/>
      <c r="T393" s="1"/>
      <c r="U393" s="1"/>
      <c r="V393" s="1"/>
      <c r="W393" s="1"/>
      <c r="X393" s="1"/>
      <c r="Y393" s="1"/>
      <c r="Z393" s="1"/>
      <c r="AA393" s="1"/>
      <c r="AB393" s="4" t="s">
        <v>332</v>
      </c>
    </row>
    <row r="394" spans="1:28">
      <c r="A394" s="10"/>
      <c r="B394" s="17"/>
      <c r="C394" s="17"/>
      <c r="D394" s="10"/>
      <c r="E394" s="10"/>
      <c r="F394" s="10"/>
      <c r="G394" s="1"/>
      <c r="H394" s="1"/>
      <c r="I394" s="1"/>
      <c r="J394" s="1"/>
      <c r="K394" s="1"/>
      <c r="L394" s="1">
        <f>L392+L393</f>
        <v>5197.5</v>
      </c>
      <c r="M394" s="1"/>
      <c r="N394" s="5"/>
      <c r="O394" s="1"/>
      <c r="P394" s="1"/>
      <c r="Q394" s="1"/>
      <c r="R394" s="1">
        <f>R392+R393</f>
        <v>9000</v>
      </c>
      <c r="S394" s="1"/>
      <c r="T394" s="1"/>
      <c r="U394" s="1"/>
      <c r="V394" s="1"/>
      <c r="W394" s="1"/>
      <c r="X394" s="1"/>
      <c r="Y394" s="1"/>
      <c r="Z394" s="1"/>
      <c r="AA394" s="1"/>
      <c r="AB394" s="4" t="s">
        <v>333</v>
      </c>
    </row>
    <row r="395" spans="1:28">
      <c r="A395" s="10">
        <v>131</v>
      </c>
      <c r="B395" s="17" t="s">
        <v>34</v>
      </c>
      <c r="C395" s="17" t="s">
        <v>179</v>
      </c>
      <c r="D395" s="10" t="s">
        <v>2</v>
      </c>
      <c r="E395" s="10">
        <v>60</v>
      </c>
      <c r="F395" s="10">
        <v>120</v>
      </c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4" t="s">
        <v>331</v>
      </c>
    </row>
    <row r="396" spans="1:28">
      <c r="A396" s="10"/>
      <c r="B396" s="17"/>
      <c r="C396" s="17"/>
      <c r="D396" s="10"/>
      <c r="E396" s="10"/>
      <c r="F396" s="10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4" t="s">
        <v>332</v>
      </c>
    </row>
    <row r="397" spans="1:28">
      <c r="A397" s="10"/>
      <c r="B397" s="17"/>
      <c r="C397" s="17"/>
      <c r="D397" s="10"/>
      <c r="E397" s="10"/>
      <c r="F397" s="10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4" t="s">
        <v>333</v>
      </c>
    </row>
    <row r="398" spans="1:28">
      <c r="A398" s="10">
        <v>132</v>
      </c>
      <c r="B398" s="17" t="s">
        <v>40</v>
      </c>
      <c r="C398" s="17" t="s">
        <v>188</v>
      </c>
      <c r="D398" s="10" t="s">
        <v>2</v>
      </c>
      <c r="E398" s="10">
        <v>25</v>
      </c>
      <c r="F398" s="10">
        <v>2000</v>
      </c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4" t="s">
        <v>331</v>
      </c>
    </row>
    <row r="399" spans="1:28">
      <c r="A399" s="10"/>
      <c r="B399" s="17"/>
      <c r="C399" s="17"/>
      <c r="D399" s="10"/>
      <c r="E399" s="10"/>
      <c r="F399" s="10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4" t="s">
        <v>332</v>
      </c>
    </row>
    <row r="400" spans="1:28">
      <c r="A400" s="10"/>
      <c r="B400" s="17"/>
      <c r="C400" s="17"/>
      <c r="D400" s="10"/>
      <c r="E400" s="10"/>
      <c r="F400" s="10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4" t="s">
        <v>333</v>
      </c>
    </row>
    <row r="401" spans="1:28">
      <c r="A401" s="10">
        <v>133</v>
      </c>
      <c r="B401" s="17" t="s">
        <v>7</v>
      </c>
      <c r="C401" s="17" t="s">
        <v>185</v>
      </c>
      <c r="D401" s="10" t="s">
        <v>2</v>
      </c>
      <c r="E401" s="10">
        <v>50</v>
      </c>
      <c r="F401" s="10">
        <v>3000</v>
      </c>
      <c r="G401" s="1"/>
      <c r="H401" s="1"/>
      <c r="I401" s="1"/>
      <c r="J401" s="1"/>
      <c r="K401" s="1"/>
      <c r="L401" s="1">
        <v>126000</v>
      </c>
      <c r="M401" s="1"/>
      <c r="N401" s="1">
        <v>101250</v>
      </c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4" t="s">
        <v>331</v>
      </c>
    </row>
    <row r="402" spans="1:28">
      <c r="A402" s="10"/>
      <c r="B402" s="17"/>
      <c r="C402" s="17"/>
      <c r="D402" s="10"/>
      <c r="E402" s="10"/>
      <c r="F402" s="10"/>
      <c r="G402" s="1"/>
      <c r="H402" s="1"/>
      <c r="I402" s="1"/>
      <c r="J402" s="1"/>
      <c r="K402" s="1"/>
      <c r="L402" s="1">
        <f>L401/100*20</f>
        <v>25200</v>
      </c>
      <c r="M402" s="1"/>
      <c r="N402" s="1">
        <f>N401/100*20</f>
        <v>20250</v>
      </c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4" t="s">
        <v>332</v>
      </c>
    </row>
    <row r="403" spans="1:28">
      <c r="A403" s="10"/>
      <c r="B403" s="17"/>
      <c r="C403" s="17"/>
      <c r="D403" s="10"/>
      <c r="E403" s="10"/>
      <c r="F403" s="10"/>
      <c r="G403" s="1"/>
      <c r="H403" s="1"/>
      <c r="I403" s="1"/>
      <c r="J403" s="1"/>
      <c r="K403" s="1"/>
      <c r="L403" s="1">
        <f>L401+L402</f>
        <v>151200</v>
      </c>
      <c r="M403" s="1"/>
      <c r="N403" s="5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4" t="s">
        <v>333</v>
      </c>
    </row>
    <row r="404" spans="1:28">
      <c r="A404" s="10">
        <v>134</v>
      </c>
      <c r="B404" s="17" t="s">
        <v>7</v>
      </c>
      <c r="C404" s="17" t="s">
        <v>186</v>
      </c>
      <c r="D404" s="10" t="s">
        <v>2</v>
      </c>
      <c r="E404" s="10">
        <v>20</v>
      </c>
      <c r="F404" s="10">
        <v>4000</v>
      </c>
      <c r="G404" s="1"/>
      <c r="H404" s="1"/>
      <c r="I404" s="1"/>
      <c r="J404" s="1"/>
      <c r="K404" s="1"/>
      <c r="L404" s="1">
        <v>41666.67</v>
      </c>
      <c r="M404" s="1"/>
      <c r="N404" s="1">
        <v>46666.67</v>
      </c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4" t="s">
        <v>331</v>
      </c>
    </row>
    <row r="405" spans="1:28">
      <c r="A405" s="10"/>
      <c r="B405" s="17"/>
      <c r="C405" s="17"/>
      <c r="D405" s="10"/>
      <c r="E405" s="10"/>
      <c r="F405" s="10"/>
      <c r="G405" s="1"/>
      <c r="H405" s="1"/>
      <c r="I405" s="1"/>
      <c r="J405" s="1"/>
      <c r="K405" s="1"/>
      <c r="L405" s="1">
        <f>L404/100*20</f>
        <v>8333.3339999999989</v>
      </c>
      <c r="M405" s="1"/>
      <c r="N405" s="1">
        <f>N404/100*20</f>
        <v>9333.3339999999989</v>
      </c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4" t="s">
        <v>332</v>
      </c>
    </row>
    <row r="406" spans="1:28">
      <c r="A406" s="10"/>
      <c r="B406" s="17"/>
      <c r="C406" s="17"/>
      <c r="D406" s="10"/>
      <c r="E406" s="10"/>
      <c r="F406" s="10"/>
      <c r="G406" s="1"/>
      <c r="H406" s="1"/>
      <c r="I406" s="1"/>
      <c r="J406" s="1"/>
      <c r="K406" s="1"/>
      <c r="L406" s="1">
        <f>L404+L405</f>
        <v>50000.004000000001</v>
      </c>
      <c r="M406" s="1"/>
      <c r="N406" s="5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4" t="s">
        <v>333</v>
      </c>
    </row>
    <row r="407" spans="1:28">
      <c r="A407" s="10">
        <v>135</v>
      </c>
      <c r="B407" s="17" t="s">
        <v>25</v>
      </c>
      <c r="C407" s="17" t="s">
        <v>159</v>
      </c>
      <c r="D407" s="10" t="s">
        <v>2</v>
      </c>
      <c r="E407" s="10">
        <v>60</v>
      </c>
      <c r="F407" s="10">
        <v>500</v>
      </c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4" t="s">
        <v>331</v>
      </c>
    </row>
    <row r="408" spans="1:28">
      <c r="A408" s="10"/>
      <c r="B408" s="17"/>
      <c r="C408" s="17"/>
      <c r="D408" s="10"/>
      <c r="E408" s="10"/>
      <c r="F408" s="10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4" t="s">
        <v>332</v>
      </c>
    </row>
    <row r="409" spans="1:28">
      <c r="A409" s="10"/>
      <c r="B409" s="17"/>
      <c r="C409" s="17"/>
      <c r="D409" s="10"/>
      <c r="E409" s="10"/>
      <c r="F409" s="10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4" t="s">
        <v>333</v>
      </c>
    </row>
    <row r="410" spans="1:28">
      <c r="A410" s="10">
        <v>136</v>
      </c>
      <c r="B410" s="17" t="s">
        <v>53</v>
      </c>
      <c r="C410" s="17" t="s">
        <v>206</v>
      </c>
      <c r="D410" s="10" t="s">
        <v>2</v>
      </c>
      <c r="E410" s="10">
        <v>200</v>
      </c>
      <c r="F410" s="10">
        <v>600</v>
      </c>
      <c r="G410" s="1"/>
      <c r="H410" s="1"/>
      <c r="I410" s="1"/>
      <c r="J410" s="1"/>
      <c r="K410" s="1"/>
      <c r="L410" s="1">
        <v>54000</v>
      </c>
      <c r="M410" s="1"/>
      <c r="N410" s="1">
        <v>50500</v>
      </c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4" t="s">
        <v>331</v>
      </c>
    </row>
    <row r="411" spans="1:28">
      <c r="A411" s="10"/>
      <c r="B411" s="17"/>
      <c r="C411" s="17"/>
      <c r="D411" s="10"/>
      <c r="E411" s="10"/>
      <c r="F411" s="10"/>
      <c r="G411" s="1"/>
      <c r="H411" s="1"/>
      <c r="I411" s="1"/>
      <c r="J411" s="1"/>
      <c r="K411" s="1"/>
      <c r="L411" s="1">
        <f>L410/100*20</f>
        <v>10800</v>
      </c>
      <c r="M411" s="1"/>
      <c r="N411" s="1">
        <f>N410/100*20</f>
        <v>10100</v>
      </c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4" t="s">
        <v>332</v>
      </c>
    </row>
    <row r="412" spans="1:28">
      <c r="A412" s="10"/>
      <c r="B412" s="17"/>
      <c r="C412" s="17"/>
      <c r="D412" s="10"/>
      <c r="E412" s="10"/>
      <c r="F412" s="10"/>
      <c r="G412" s="1"/>
      <c r="H412" s="1"/>
      <c r="I412" s="1"/>
      <c r="J412" s="1"/>
      <c r="K412" s="1"/>
      <c r="L412" s="1">
        <f>L410+L411</f>
        <v>64800</v>
      </c>
      <c r="M412" s="1"/>
      <c r="N412" s="5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4" t="s">
        <v>333</v>
      </c>
    </row>
    <row r="413" spans="1:28">
      <c r="A413" s="10">
        <v>137</v>
      </c>
      <c r="B413" s="17" t="s">
        <v>53</v>
      </c>
      <c r="C413" s="17" t="s">
        <v>207</v>
      </c>
      <c r="D413" s="10" t="s">
        <v>2</v>
      </c>
      <c r="E413" s="10">
        <v>800</v>
      </c>
      <c r="F413" s="10">
        <v>200</v>
      </c>
      <c r="G413" s="1"/>
      <c r="H413" s="1"/>
      <c r="I413" s="1"/>
      <c r="J413" s="1"/>
      <c r="K413" s="1"/>
      <c r="L413" s="1">
        <v>110240</v>
      </c>
      <c r="M413" s="1"/>
      <c r="N413" s="1">
        <v>208333.33</v>
      </c>
      <c r="O413" s="1"/>
      <c r="P413" s="1"/>
      <c r="Q413" s="1"/>
      <c r="R413" s="1">
        <v>70000</v>
      </c>
      <c r="S413" s="1"/>
      <c r="T413" s="1"/>
      <c r="U413" s="1"/>
      <c r="V413" s="1"/>
      <c r="W413" s="1"/>
      <c r="X413" s="1"/>
      <c r="Y413" s="1"/>
      <c r="Z413" s="1"/>
      <c r="AA413" s="1"/>
      <c r="AB413" s="4" t="s">
        <v>331</v>
      </c>
    </row>
    <row r="414" spans="1:28">
      <c r="A414" s="10"/>
      <c r="B414" s="17"/>
      <c r="C414" s="17"/>
      <c r="D414" s="10"/>
      <c r="E414" s="10"/>
      <c r="F414" s="10"/>
      <c r="G414" s="1"/>
      <c r="H414" s="1"/>
      <c r="I414" s="1"/>
      <c r="J414" s="1"/>
      <c r="K414" s="1"/>
      <c r="L414" s="1">
        <f>L413/100*20</f>
        <v>22048</v>
      </c>
      <c r="M414" s="1"/>
      <c r="N414" s="1">
        <f>N413/100*20</f>
        <v>41666.665999999997</v>
      </c>
      <c r="O414" s="1"/>
      <c r="P414" s="1"/>
      <c r="Q414" s="1"/>
      <c r="R414" s="1">
        <f>R413/100*20</f>
        <v>14000</v>
      </c>
      <c r="S414" s="1"/>
      <c r="T414" s="1"/>
      <c r="U414" s="1"/>
      <c r="V414" s="1"/>
      <c r="W414" s="1"/>
      <c r="X414" s="1"/>
      <c r="Y414" s="1"/>
      <c r="Z414" s="1"/>
      <c r="AA414" s="1"/>
      <c r="AB414" s="4" t="s">
        <v>332</v>
      </c>
    </row>
    <row r="415" spans="1:28">
      <c r="A415" s="10"/>
      <c r="B415" s="17"/>
      <c r="C415" s="17"/>
      <c r="D415" s="10"/>
      <c r="E415" s="10"/>
      <c r="F415" s="10"/>
      <c r="G415" s="1"/>
      <c r="H415" s="1"/>
      <c r="I415" s="1"/>
      <c r="J415" s="1"/>
      <c r="K415" s="1"/>
      <c r="L415" s="1">
        <f>L413+L414</f>
        <v>132288</v>
      </c>
      <c r="M415" s="1"/>
      <c r="N415" s="5"/>
      <c r="O415" s="1"/>
      <c r="P415" s="1"/>
      <c r="Q415" s="1"/>
      <c r="R415" s="1">
        <f>R413+R414</f>
        <v>84000</v>
      </c>
      <c r="S415" s="1"/>
      <c r="T415" s="1"/>
      <c r="U415" s="1"/>
      <c r="V415" s="1"/>
      <c r="W415" s="1"/>
      <c r="X415" s="1"/>
      <c r="Y415" s="1"/>
      <c r="Z415" s="1"/>
      <c r="AA415" s="1"/>
      <c r="AB415" s="4" t="s">
        <v>333</v>
      </c>
    </row>
    <row r="416" spans="1:28">
      <c r="A416" s="10">
        <v>138</v>
      </c>
      <c r="B416" s="17" t="s">
        <v>41</v>
      </c>
      <c r="C416" s="17" t="s">
        <v>189</v>
      </c>
      <c r="D416" s="10" t="s">
        <v>2</v>
      </c>
      <c r="E416" s="10">
        <v>20</v>
      </c>
      <c r="F416" s="10">
        <v>8000</v>
      </c>
      <c r="G416" s="1"/>
      <c r="H416" s="1"/>
      <c r="I416" s="1"/>
      <c r="J416" s="1"/>
      <c r="K416" s="1"/>
      <c r="L416" s="1">
        <v>138933.33300000001</v>
      </c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4" t="s">
        <v>331</v>
      </c>
    </row>
    <row r="417" spans="1:28">
      <c r="A417" s="10"/>
      <c r="B417" s="17"/>
      <c r="C417" s="17"/>
      <c r="D417" s="10"/>
      <c r="E417" s="10"/>
      <c r="F417" s="10"/>
      <c r="G417" s="1"/>
      <c r="H417" s="1"/>
      <c r="I417" s="1"/>
      <c r="J417" s="1"/>
      <c r="K417" s="1"/>
      <c r="L417" s="1">
        <f>L416/100*20</f>
        <v>27786.666600000004</v>
      </c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4" t="s">
        <v>332</v>
      </c>
    </row>
    <row r="418" spans="1:28">
      <c r="A418" s="10"/>
      <c r="B418" s="17"/>
      <c r="C418" s="17"/>
      <c r="D418" s="10"/>
      <c r="E418" s="10"/>
      <c r="F418" s="10"/>
      <c r="G418" s="1"/>
      <c r="H418" s="1"/>
      <c r="I418" s="1"/>
      <c r="J418" s="1"/>
      <c r="K418" s="1"/>
      <c r="L418" s="1">
        <f>L416+L417</f>
        <v>166719.99960000001</v>
      </c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4" t="s">
        <v>333</v>
      </c>
    </row>
    <row r="419" spans="1:28">
      <c r="A419" s="10">
        <v>139</v>
      </c>
      <c r="B419" s="17" t="s">
        <v>26</v>
      </c>
      <c r="C419" s="17" t="s">
        <v>171</v>
      </c>
      <c r="D419" s="10" t="s">
        <v>2</v>
      </c>
      <c r="E419" s="10">
        <v>10</v>
      </c>
      <c r="F419" s="10">
        <v>500</v>
      </c>
      <c r="G419" s="1"/>
      <c r="H419" s="1"/>
      <c r="I419" s="1"/>
      <c r="J419" s="1"/>
      <c r="K419" s="1"/>
      <c r="L419" s="1">
        <v>2887.5</v>
      </c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4" t="s">
        <v>331</v>
      </c>
    </row>
    <row r="420" spans="1:28">
      <c r="A420" s="10"/>
      <c r="B420" s="17"/>
      <c r="C420" s="17"/>
      <c r="D420" s="10"/>
      <c r="E420" s="10"/>
      <c r="F420" s="10"/>
      <c r="G420" s="1"/>
      <c r="H420" s="1"/>
      <c r="I420" s="1"/>
      <c r="J420" s="1"/>
      <c r="K420" s="1"/>
      <c r="L420" s="1">
        <f>L419/100*20</f>
        <v>577.5</v>
      </c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4" t="s">
        <v>332</v>
      </c>
    </row>
    <row r="421" spans="1:28">
      <c r="A421" s="10"/>
      <c r="B421" s="17"/>
      <c r="C421" s="17"/>
      <c r="D421" s="10"/>
      <c r="E421" s="10"/>
      <c r="F421" s="10"/>
      <c r="G421" s="1"/>
      <c r="H421" s="1"/>
      <c r="I421" s="1"/>
      <c r="J421" s="1"/>
      <c r="K421" s="1"/>
      <c r="L421" s="1">
        <f>L419+L420</f>
        <v>3465</v>
      </c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4" t="s">
        <v>333</v>
      </c>
    </row>
    <row r="422" spans="1:28">
      <c r="A422" s="10">
        <v>140</v>
      </c>
      <c r="B422" s="17" t="s">
        <v>16</v>
      </c>
      <c r="C422" s="17" t="s">
        <v>160</v>
      </c>
      <c r="D422" s="10" t="s">
        <v>2</v>
      </c>
      <c r="E422" s="10">
        <v>50</v>
      </c>
      <c r="F422" s="10">
        <v>2000</v>
      </c>
      <c r="G422" s="1"/>
      <c r="H422" s="1"/>
      <c r="I422" s="1"/>
      <c r="J422" s="1"/>
      <c r="K422" s="1"/>
      <c r="L422" s="1">
        <v>48333.332999999999</v>
      </c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4" t="s">
        <v>331</v>
      </c>
    </row>
    <row r="423" spans="1:28">
      <c r="A423" s="10"/>
      <c r="B423" s="17"/>
      <c r="C423" s="17"/>
      <c r="D423" s="10"/>
      <c r="E423" s="10"/>
      <c r="F423" s="10"/>
      <c r="G423" s="1"/>
      <c r="H423" s="1"/>
      <c r="I423" s="1"/>
      <c r="J423" s="1"/>
      <c r="K423" s="1"/>
      <c r="L423" s="1">
        <f>L422/100*20</f>
        <v>9666.6666000000005</v>
      </c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4" t="s">
        <v>332</v>
      </c>
    </row>
    <row r="424" spans="1:28">
      <c r="A424" s="10"/>
      <c r="B424" s="17"/>
      <c r="C424" s="17"/>
      <c r="D424" s="10"/>
      <c r="E424" s="10"/>
      <c r="F424" s="10"/>
      <c r="G424" s="1"/>
      <c r="H424" s="1"/>
      <c r="I424" s="1"/>
      <c r="J424" s="1"/>
      <c r="K424" s="1"/>
      <c r="L424" s="1">
        <f>L422+L423</f>
        <v>57999.999599999996</v>
      </c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4" t="s">
        <v>333</v>
      </c>
    </row>
    <row r="425" spans="1:28">
      <c r="A425" s="10">
        <v>141</v>
      </c>
      <c r="B425" s="17" t="s">
        <v>37</v>
      </c>
      <c r="C425" s="17" t="s">
        <v>183</v>
      </c>
      <c r="D425" s="10" t="s">
        <v>2</v>
      </c>
      <c r="E425" s="10">
        <v>90</v>
      </c>
      <c r="F425" s="10">
        <v>1000</v>
      </c>
      <c r="G425" s="1"/>
      <c r="H425" s="1"/>
      <c r="I425" s="1"/>
      <c r="J425" s="1"/>
      <c r="K425" s="1"/>
      <c r="L425" s="1">
        <v>34125</v>
      </c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4" t="s">
        <v>331</v>
      </c>
    </row>
    <row r="426" spans="1:28">
      <c r="A426" s="10"/>
      <c r="B426" s="17"/>
      <c r="C426" s="17"/>
      <c r="D426" s="10"/>
      <c r="E426" s="10"/>
      <c r="F426" s="10"/>
      <c r="G426" s="1"/>
      <c r="H426" s="1"/>
      <c r="I426" s="1"/>
      <c r="J426" s="1"/>
      <c r="K426" s="1"/>
      <c r="L426" s="1">
        <f>L425/100*20</f>
        <v>6825</v>
      </c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4" t="s">
        <v>332</v>
      </c>
    </row>
    <row r="427" spans="1:28">
      <c r="A427" s="10"/>
      <c r="B427" s="17"/>
      <c r="C427" s="17"/>
      <c r="D427" s="10"/>
      <c r="E427" s="10"/>
      <c r="F427" s="10"/>
      <c r="G427" s="1"/>
      <c r="H427" s="1"/>
      <c r="I427" s="1"/>
      <c r="J427" s="1"/>
      <c r="K427" s="1"/>
      <c r="L427" s="1">
        <f>L425+L426</f>
        <v>40950</v>
      </c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4" t="s">
        <v>333</v>
      </c>
    </row>
    <row r="428" spans="1:28">
      <c r="A428" s="10">
        <v>142</v>
      </c>
      <c r="B428" s="17" t="s">
        <v>58</v>
      </c>
      <c r="C428" s="17" t="s">
        <v>211</v>
      </c>
      <c r="D428" s="10" t="s">
        <v>2</v>
      </c>
      <c r="E428" s="10">
        <v>300</v>
      </c>
      <c r="F428" s="10">
        <v>600</v>
      </c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4" t="s">
        <v>331</v>
      </c>
    </row>
    <row r="429" spans="1:28">
      <c r="A429" s="10"/>
      <c r="B429" s="17"/>
      <c r="C429" s="17"/>
      <c r="D429" s="10"/>
      <c r="E429" s="10"/>
      <c r="F429" s="10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4" t="s">
        <v>332</v>
      </c>
    </row>
    <row r="430" spans="1:28">
      <c r="A430" s="10"/>
      <c r="B430" s="17"/>
      <c r="C430" s="17"/>
      <c r="D430" s="10"/>
      <c r="E430" s="10"/>
      <c r="F430" s="10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4" t="s">
        <v>333</v>
      </c>
    </row>
    <row r="431" spans="1:28">
      <c r="A431" s="10">
        <v>143</v>
      </c>
      <c r="B431" s="17" t="s">
        <v>78</v>
      </c>
      <c r="C431" s="17" t="s">
        <v>231</v>
      </c>
      <c r="D431" s="10" t="s">
        <v>2</v>
      </c>
      <c r="E431" s="10">
        <v>300</v>
      </c>
      <c r="F431" s="10">
        <v>288</v>
      </c>
      <c r="G431" s="1"/>
      <c r="H431" s="1"/>
      <c r="I431" s="1"/>
      <c r="J431" s="1"/>
      <c r="K431" s="1"/>
      <c r="L431" s="1">
        <v>67200</v>
      </c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4" t="s">
        <v>331</v>
      </c>
    </row>
    <row r="432" spans="1:28">
      <c r="A432" s="10"/>
      <c r="B432" s="17"/>
      <c r="C432" s="17"/>
      <c r="D432" s="10"/>
      <c r="E432" s="10"/>
      <c r="F432" s="10"/>
      <c r="G432" s="1"/>
      <c r="H432" s="1"/>
      <c r="I432" s="1"/>
      <c r="J432" s="1"/>
      <c r="K432" s="1"/>
      <c r="L432" s="1">
        <f>L431/100*20</f>
        <v>13440</v>
      </c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4" t="s">
        <v>332</v>
      </c>
    </row>
    <row r="433" spans="1:28">
      <c r="A433" s="10"/>
      <c r="B433" s="17"/>
      <c r="C433" s="17"/>
      <c r="D433" s="10"/>
      <c r="E433" s="10"/>
      <c r="F433" s="10"/>
      <c r="G433" s="1"/>
      <c r="H433" s="1"/>
      <c r="I433" s="1"/>
      <c r="J433" s="1"/>
      <c r="K433" s="1"/>
      <c r="L433" s="1">
        <f>L431+L432</f>
        <v>80640</v>
      </c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4" t="s">
        <v>333</v>
      </c>
    </row>
    <row r="434" spans="1:28">
      <c r="A434" s="10">
        <v>144</v>
      </c>
      <c r="B434" s="17" t="s">
        <v>79</v>
      </c>
      <c r="C434" s="17" t="s">
        <v>232</v>
      </c>
      <c r="D434" s="10" t="s">
        <v>2</v>
      </c>
      <c r="E434" s="10">
        <v>2000</v>
      </c>
      <c r="F434" s="10">
        <v>60</v>
      </c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>
        <v>216000</v>
      </c>
      <c r="W434" s="1"/>
      <c r="X434" s="1"/>
      <c r="Y434" s="1"/>
      <c r="Z434" s="1">
        <v>134940</v>
      </c>
      <c r="AA434" s="1">
        <v>75000</v>
      </c>
      <c r="AB434" s="4" t="s">
        <v>331</v>
      </c>
    </row>
    <row r="435" spans="1:28">
      <c r="A435" s="10"/>
      <c r="B435" s="17"/>
      <c r="C435" s="17"/>
      <c r="D435" s="10"/>
      <c r="E435" s="10"/>
      <c r="F435" s="10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>
        <f>AA434/100*20</f>
        <v>15000</v>
      </c>
      <c r="AB435" s="4" t="s">
        <v>332</v>
      </c>
    </row>
    <row r="436" spans="1:28">
      <c r="A436" s="10"/>
      <c r="B436" s="17"/>
      <c r="C436" s="17"/>
      <c r="D436" s="10"/>
      <c r="E436" s="10"/>
      <c r="F436" s="10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>
        <f>V434+V435</f>
        <v>216000</v>
      </c>
      <c r="W436" s="1"/>
      <c r="X436" s="1"/>
      <c r="Y436" s="1"/>
      <c r="Z436" s="1">
        <f>Z434+Z435</f>
        <v>134940</v>
      </c>
      <c r="AA436" s="1">
        <f>AA434+AA435</f>
        <v>90000</v>
      </c>
      <c r="AB436" s="4" t="s">
        <v>333</v>
      </c>
    </row>
    <row r="437" spans="1:28">
      <c r="A437" s="10">
        <v>145</v>
      </c>
      <c r="B437" s="17" t="s">
        <v>80</v>
      </c>
      <c r="C437" s="17" t="s">
        <v>233</v>
      </c>
      <c r="D437" s="10" t="s">
        <v>2</v>
      </c>
      <c r="E437" s="10">
        <v>500</v>
      </c>
      <c r="F437" s="10">
        <v>100</v>
      </c>
      <c r="G437" s="1"/>
      <c r="H437" s="1"/>
      <c r="I437" s="1"/>
      <c r="J437" s="1"/>
      <c r="K437" s="1"/>
      <c r="L437" s="1"/>
      <c r="M437" s="1"/>
      <c r="N437" s="1"/>
      <c r="O437" s="1"/>
      <c r="P437" s="1">
        <v>37500</v>
      </c>
      <c r="Q437" s="1"/>
      <c r="R437" s="1"/>
      <c r="S437" s="1">
        <v>60000</v>
      </c>
      <c r="T437" s="1">
        <v>100000</v>
      </c>
      <c r="U437" s="1"/>
      <c r="V437" s="1">
        <v>42000</v>
      </c>
      <c r="W437" s="1"/>
      <c r="X437" s="1"/>
      <c r="Y437" s="1"/>
      <c r="Z437" s="1">
        <v>105000</v>
      </c>
      <c r="AA437" s="1">
        <v>49000</v>
      </c>
      <c r="AB437" s="4" t="s">
        <v>331</v>
      </c>
    </row>
    <row r="438" spans="1:28">
      <c r="A438" s="10"/>
      <c r="B438" s="17"/>
      <c r="C438" s="17"/>
      <c r="D438" s="10"/>
      <c r="E438" s="10"/>
      <c r="F438" s="10"/>
      <c r="G438" s="1"/>
      <c r="H438" s="1"/>
      <c r="I438" s="1"/>
      <c r="J438" s="1"/>
      <c r="K438" s="1"/>
      <c r="L438" s="1"/>
      <c r="M438" s="1"/>
      <c r="N438" s="1"/>
      <c r="O438" s="1"/>
      <c r="P438" s="1">
        <f>P437/100*20</f>
        <v>7500</v>
      </c>
      <c r="Q438" s="1"/>
      <c r="R438" s="1"/>
      <c r="S438" s="1"/>
      <c r="T438" s="1"/>
      <c r="U438" s="1"/>
      <c r="V438" s="1">
        <f>V437/100*20</f>
        <v>8400</v>
      </c>
      <c r="W438" s="1"/>
      <c r="X438" s="1"/>
      <c r="Y438" s="1"/>
      <c r="Z438" s="1"/>
      <c r="AA438" s="1"/>
      <c r="AB438" s="4" t="s">
        <v>332</v>
      </c>
    </row>
    <row r="439" spans="1:28">
      <c r="A439" s="10"/>
      <c r="B439" s="17"/>
      <c r="C439" s="17"/>
      <c r="D439" s="10"/>
      <c r="E439" s="10"/>
      <c r="F439" s="10"/>
      <c r="G439" s="1"/>
      <c r="H439" s="1"/>
      <c r="I439" s="1"/>
      <c r="J439" s="1"/>
      <c r="K439" s="1"/>
      <c r="L439" s="1"/>
      <c r="M439" s="1"/>
      <c r="N439" s="1"/>
      <c r="O439" s="1"/>
      <c r="P439" s="1">
        <f>P437+P438</f>
        <v>45000</v>
      </c>
      <c r="Q439" s="1"/>
      <c r="R439" s="1"/>
      <c r="S439" s="1">
        <f>S437+S438</f>
        <v>60000</v>
      </c>
      <c r="T439" s="1">
        <f>T437+T438</f>
        <v>100000</v>
      </c>
      <c r="U439" s="1"/>
      <c r="V439" s="1">
        <f>V437+V438</f>
        <v>50400</v>
      </c>
      <c r="W439" s="1"/>
      <c r="X439" s="1"/>
      <c r="Y439" s="1"/>
      <c r="Z439" s="1">
        <f>Z437+Z438</f>
        <v>105000</v>
      </c>
      <c r="AA439" s="1">
        <f>AA437+AA438</f>
        <v>49000</v>
      </c>
      <c r="AB439" s="4" t="s">
        <v>333</v>
      </c>
    </row>
    <row r="440" spans="1:28">
      <c r="A440" s="10">
        <v>146</v>
      </c>
      <c r="B440" s="17" t="s">
        <v>104</v>
      </c>
      <c r="C440" s="17" t="s">
        <v>241</v>
      </c>
      <c r="D440" s="10" t="s">
        <v>2</v>
      </c>
      <c r="E440" s="10">
        <v>5</v>
      </c>
      <c r="F440" s="10">
        <v>200</v>
      </c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4" t="s">
        <v>331</v>
      </c>
    </row>
    <row r="441" spans="1:28">
      <c r="A441" s="10"/>
      <c r="B441" s="17"/>
      <c r="C441" s="17"/>
      <c r="D441" s="10"/>
      <c r="E441" s="10"/>
      <c r="F441" s="10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4" t="s">
        <v>332</v>
      </c>
    </row>
    <row r="442" spans="1:28">
      <c r="A442" s="10"/>
      <c r="B442" s="17"/>
      <c r="C442" s="17"/>
      <c r="D442" s="10"/>
      <c r="E442" s="10"/>
      <c r="F442" s="10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4" t="s">
        <v>333</v>
      </c>
    </row>
    <row r="443" spans="1:28">
      <c r="A443" s="10">
        <v>147</v>
      </c>
      <c r="B443" s="17" t="s">
        <v>105</v>
      </c>
      <c r="C443" s="17" t="s">
        <v>301</v>
      </c>
      <c r="D443" s="10" t="s">
        <v>2</v>
      </c>
      <c r="E443" s="10">
        <v>10</v>
      </c>
      <c r="F443" s="10">
        <v>250</v>
      </c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>
        <v>3000</v>
      </c>
      <c r="W443" s="1"/>
      <c r="X443" s="1"/>
      <c r="Y443" s="1"/>
      <c r="Z443" s="1"/>
      <c r="AA443" s="1"/>
      <c r="AB443" s="4" t="s">
        <v>331</v>
      </c>
    </row>
    <row r="444" spans="1:28">
      <c r="A444" s="10"/>
      <c r="B444" s="17"/>
      <c r="C444" s="17"/>
      <c r="D444" s="10"/>
      <c r="E444" s="10"/>
      <c r="F444" s="10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>
        <f>V443/100*20</f>
        <v>600</v>
      </c>
      <c r="W444" s="1"/>
      <c r="X444" s="1"/>
      <c r="Y444" s="1"/>
      <c r="Z444" s="1"/>
      <c r="AA444" s="1"/>
      <c r="AB444" s="4" t="s">
        <v>332</v>
      </c>
    </row>
    <row r="445" spans="1:28">
      <c r="A445" s="10"/>
      <c r="B445" s="17"/>
      <c r="C445" s="17"/>
      <c r="D445" s="10"/>
      <c r="E445" s="10"/>
      <c r="F445" s="10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>
        <f>V443+V444</f>
        <v>3600</v>
      </c>
      <c r="W445" s="1"/>
      <c r="X445" s="1"/>
      <c r="Y445" s="1"/>
      <c r="Z445" s="1"/>
      <c r="AA445" s="1"/>
      <c r="AB445" s="4" t="s">
        <v>333</v>
      </c>
    </row>
    <row r="446" spans="1:28">
      <c r="A446" s="10">
        <v>148</v>
      </c>
      <c r="B446" s="17" t="s">
        <v>149</v>
      </c>
      <c r="C446" s="17" t="s">
        <v>281</v>
      </c>
      <c r="D446" s="10" t="s">
        <v>2</v>
      </c>
      <c r="E446" s="10">
        <v>1000</v>
      </c>
      <c r="F446" s="10">
        <v>50</v>
      </c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4" t="s">
        <v>331</v>
      </c>
    </row>
    <row r="447" spans="1:28">
      <c r="A447" s="10"/>
      <c r="B447" s="17"/>
      <c r="C447" s="17"/>
      <c r="D447" s="10"/>
      <c r="E447" s="10"/>
      <c r="F447" s="10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4" t="s">
        <v>332</v>
      </c>
    </row>
    <row r="448" spans="1:28">
      <c r="A448" s="10"/>
      <c r="B448" s="17"/>
      <c r="C448" s="17"/>
      <c r="D448" s="10"/>
      <c r="E448" s="10"/>
      <c r="F448" s="10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4" t="s">
        <v>333</v>
      </c>
    </row>
    <row r="449" spans="1:28">
      <c r="A449" s="10">
        <v>149</v>
      </c>
      <c r="B449" s="17" t="s">
        <v>94</v>
      </c>
      <c r="C449" s="17" t="s">
        <v>94</v>
      </c>
      <c r="D449" s="10" t="s">
        <v>2</v>
      </c>
      <c r="E449" s="10">
        <v>2000</v>
      </c>
      <c r="F449" s="10">
        <v>2</v>
      </c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4" t="s">
        <v>331</v>
      </c>
    </row>
    <row r="450" spans="1:28">
      <c r="A450" s="10"/>
      <c r="B450" s="17"/>
      <c r="C450" s="17"/>
      <c r="D450" s="10"/>
      <c r="E450" s="10"/>
      <c r="F450" s="10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4" t="s">
        <v>332</v>
      </c>
    </row>
    <row r="451" spans="1:28">
      <c r="A451" s="10"/>
      <c r="B451" s="17"/>
      <c r="C451" s="17"/>
      <c r="D451" s="10"/>
      <c r="E451" s="10"/>
      <c r="F451" s="10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4" t="s">
        <v>333</v>
      </c>
    </row>
    <row r="452" spans="1:28">
      <c r="A452" s="10">
        <v>150</v>
      </c>
      <c r="B452" s="17" t="s">
        <v>95</v>
      </c>
      <c r="C452" s="17" t="s">
        <v>95</v>
      </c>
      <c r="D452" s="10" t="s">
        <v>2</v>
      </c>
      <c r="E452" s="10">
        <v>1500</v>
      </c>
      <c r="F452" s="10">
        <v>5</v>
      </c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4" t="s">
        <v>331</v>
      </c>
    </row>
    <row r="453" spans="1:28">
      <c r="A453" s="10"/>
      <c r="B453" s="17"/>
      <c r="C453" s="17"/>
      <c r="D453" s="10"/>
      <c r="E453" s="10"/>
      <c r="F453" s="10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4" t="s">
        <v>332</v>
      </c>
    </row>
    <row r="454" spans="1:28">
      <c r="A454" s="10"/>
      <c r="B454" s="17"/>
      <c r="C454" s="17"/>
      <c r="D454" s="10"/>
      <c r="E454" s="10"/>
      <c r="F454" s="10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4" t="s">
        <v>333</v>
      </c>
    </row>
    <row r="455" spans="1:28">
      <c r="A455" s="10">
        <v>151</v>
      </c>
      <c r="B455" s="17" t="s">
        <v>96</v>
      </c>
      <c r="C455" s="17" t="s">
        <v>96</v>
      </c>
      <c r="D455" s="10" t="s">
        <v>2</v>
      </c>
      <c r="E455" s="10">
        <v>1500</v>
      </c>
      <c r="F455" s="10">
        <v>5</v>
      </c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4" t="s">
        <v>331</v>
      </c>
    </row>
    <row r="456" spans="1:28">
      <c r="A456" s="10"/>
      <c r="B456" s="17"/>
      <c r="C456" s="17"/>
      <c r="D456" s="10"/>
      <c r="E456" s="10"/>
      <c r="F456" s="10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4" t="s">
        <v>332</v>
      </c>
    </row>
    <row r="457" spans="1:28">
      <c r="A457" s="10"/>
      <c r="B457" s="17"/>
      <c r="C457" s="17"/>
      <c r="D457" s="10"/>
      <c r="E457" s="10"/>
      <c r="F457" s="10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4" t="s">
        <v>333</v>
      </c>
    </row>
    <row r="458" spans="1:28">
      <c r="A458" s="10">
        <v>152</v>
      </c>
      <c r="B458" s="17" t="s">
        <v>98</v>
      </c>
      <c r="C458" s="17" t="s">
        <v>238</v>
      </c>
      <c r="D458" s="10" t="s">
        <v>9</v>
      </c>
      <c r="E458" s="10">
        <v>1000</v>
      </c>
      <c r="F458" s="10">
        <v>5</v>
      </c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4" t="s">
        <v>331</v>
      </c>
    </row>
    <row r="459" spans="1:28">
      <c r="A459" s="10"/>
      <c r="B459" s="17"/>
      <c r="C459" s="17"/>
      <c r="D459" s="10"/>
      <c r="E459" s="10"/>
      <c r="F459" s="10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4" t="s">
        <v>332</v>
      </c>
    </row>
    <row r="460" spans="1:28">
      <c r="A460" s="10"/>
      <c r="B460" s="17"/>
      <c r="C460" s="17"/>
      <c r="D460" s="10"/>
      <c r="E460" s="10"/>
      <c r="F460" s="10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4" t="s">
        <v>333</v>
      </c>
    </row>
    <row r="461" spans="1:28">
      <c r="A461" s="10">
        <v>153</v>
      </c>
      <c r="B461" s="17" t="s">
        <v>99</v>
      </c>
      <c r="C461" s="17" t="s">
        <v>99</v>
      </c>
      <c r="D461" s="10" t="s">
        <v>2</v>
      </c>
      <c r="E461" s="10">
        <v>40</v>
      </c>
      <c r="F461" s="10">
        <v>50</v>
      </c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>
        <v>1250</v>
      </c>
      <c r="AB461" s="4" t="s">
        <v>331</v>
      </c>
    </row>
    <row r="462" spans="1:28">
      <c r="A462" s="10"/>
      <c r="B462" s="17"/>
      <c r="C462" s="17"/>
      <c r="D462" s="10"/>
      <c r="E462" s="10"/>
      <c r="F462" s="10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4" t="s">
        <v>332</v>
      </c>
    </row>
    <row r="463" spans="1:28">
      <c r="A463" s="10"/>
      <c r="B463" s="17"/>
      <c r="C463" s="17"/>
      <c r="D463" s="10"/>
      <c r="E463" s="10"/>
      <c r="F463" s="10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>
        <f>AA461+AA462</f>
        <v>1250</v>
      </c>
      <c r="AB463" s="4" t="s">
        <v>333</v>
      </c>
    </row>
    <row r="464" spans="1:28">
      <c r="A464" s="10">
        <v>154</v>
      </c>
      <c r="B464" s="17" t="s">
        <v>100</v>
      </c>
      <c r="C464" s="17" t="s">
        <v>100</v>
      </c>
      <c r="D464" s="10" t="s">
        <v>2</v>
      </c>
      <c r="E464" s="10">
        <v>80</v>
      </c>
      <c r="F464" s="10">
        <v>20</v>
      </c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4" t="s">
        <v>331</v>
      </c>
    </row>
    <row r="465" spans="1:28">
      <c r="A465" s="10"/>
      <c r="B465" s="17"/>
      <c r="C465" s="17"/>
      <c r="D465" s="10"/>
      <c r="E465" s="10"/>
      <c r="F465" s="10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4" t="s">
        <v>332</v>
      </c>
    </row>
    <row r="466" spans="1:28">
      <c r="A466" s="10"/>
      <c r="B466" s="17"/>
      <c r="C466" s="17"/>
      <c r="D466" s="10"/>
      <c r="E466" s="10"/>
      <c r="F466" s="10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4" t="s">
        <v>333</v>
      </c>
    </row>
    <row r="467" spans="1:28">
      <c r="A467" s="10">
        <v>155</v>
      </c>
      <c r="B467" s="17" t="s">
        <v>103</v>
      </c>
      <c r="C467" s="17" t="s">
        <v>239</v>
      </c>
      <c r="D467" s="10" t="s">
        <v>9</v>
      </c>
      <c r="E467" s="10">
        <v>90000</v>
      </c>
      <c r="F467" s="10">
        <v>2</v>
      </c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4" t="s">
        <v>331</v>
      </c>
    </row>
    <row r="468" spans="1:28">
      <c r="A468" s="10"/>
      <c r="B468" s="17"/>
      <c r="C468" s="17"/>
      <c r="D468" s="10"/>
      <c r="E468" s="10"/>
      <c r="F468" s="10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4" t="s">
        <v>332</v>
      </c>
    </row>
    <row r="469" spans="1:28">
      <c r="A469" s="10"/>
      <c r="B469" s="17"/>
      <c r="C469" s="17"/>
      <c r="D469" s="10"/>
      <c r="E469" s="10"/>
      <c r="F469" s="10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4" t="s">
        <v>333</v>
      </c>
    </row>
    <row r="470" spans="1:28">
      <c r="A470" s="10">
        <v>156</v>
      </c>
      <c r="B470" s="17" t="s">
        <v>103</v>
      </c>
      <c r="C470" s="17" t="s">
        <v>240</v>
      </c>
      <c r="D470" s="10" t="s">
        <v>9</v>
      </c>
      <c r="E470" s="10">
        <v>90000</v>
      </c>
      <c r="F470" s="10">
        <v>2</v>
      </c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4" t="s">
        <v>331</v>
      </c>
    </row>
    <row r="471" spans="1:28">
      <c r="A471" s="10"/>
      <c r="B471" s="17"/>
      <c r="C471" s="17"/>
      <c r="D471" s="10"/>
      <c r="E471" s="10"/>
      <c r="F471" s="10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4" t="s">
        <v>332</v>
      </c>
    </row>
    <row r="472" spans="1:28">
      <c r="A472" s="10"/>
      <c r="B472" s="17"/>
      <c r="C472" s="17"/>
      <c r="D472" s="10"/>
      <c r="E472" s="10"/>
      <c r="F472" s="10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4" t="s">
        <v>333</v>
      </c>
    </row>
    <row r="473" spans="1:28">
      <c r="A473" s="10">
        <v>157</v>
      </c>
      <c r="B473" s="17" t="s">
        <v>106</v>
      </c>
      <c r="C473" s="17" t="s">
        <v>106</v>
      </c>
      <c r="D473" s="10" t="s">
        <v>2</v>
      </c>
      <c r="E473" s="10">
        <v>100</v>
      </c>
      <c r="F473" s="10">
        <v>300</v>
      </c>
      <c r="G473" s="1"/>
      <c r="H473" s="1"/>
      <c r="I473" s="1"/>
      <c r="J473" s="1"/>
      <c r="K473" s="1">
        <v>13500</v>
      </c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4" t="s">
        <v>331</v>
      </c>
    </row>
    <row r="474" spans="1:28">
      <c r="A474" s="10"/>
      <c r="B474" s="17"/>
      <c r="C474" s="17"/>
      <c r="D474" s="10"/>
      <c r="E474" s="10"/>
      <c r="F474" s="10"/>
      <c r="G474" s="1"/>
      <c r="H474" s="1"/>
      <c r="I474" s="1"/>
      <c r="J474" s="1"/>
      <c r="K474" s="1">
        <f>K473/100*20</f>
        <v>2700</v>
      </c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4" t="s">
        <v>332</v>
      </c>
    </row>
    <row r="475" spans="1:28">
      <c r="A475" s="10"/>
      <c r="B475" s="17"/>
      <c r="C475" s="17"/>
      <c r="D475" s="10"/>
      <c r="E475" s="10"/>
      <c r="F475" s="10"/>
      <c r="G475" s="1"/>
      <c r="H475" s="1"/>
      <c r="I475" s="1"/>
      <c r="J475" s="1"/>
      <c r="K475" s="1">
        <f>K473+K474</f>
        <v>16200</v>
      </c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4" t="s">
        <v>333</v>
      </c>
    </row>
    <row r="476" spans="1:28">
      <c r="A476" s="10">
        <v>158</v>
      </c>
      <c r="B476" s="17" t="s">
        <v>107</v>
      </c>
      <c r="C476" s="17" t="s">
        <v>242</v>
      </c>
      <c r="D476" s="10" t="s">
        <v>2</v>
      </c>
      <c r="E476" s="10">
        <v>10</v>
      </c>
      <c r="F476" s="10">
        <v>5000</v>
      </c>
      <c r="G476" s="1">
        <v>50000</v>
      </c>
      <c r="H476" s="1"/>
      <c r="I476" s="1"/>
      <c r="J476" s="1"/>
      <c r="K476" s="1">
        <v>15000</v>
      </c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4" t="s">
        <v>331</v>
      </c>
    </row>
    <row r="477" spans="1:28">
      <c r="A477" s="10"/>
      <c r="B477" s="17"/>
      <c r="C477" s="17"/>
      <c r="D477" s="10"/>
      <c r="E477" s="10"/>
      <c r="F477" s="10"/>
      <c r="G477" s="1">
        <f>G476/100*20</f>
        <v>10000</v>
      </c>
      <c r="H477" s="1"/>
      <c r="I477" s="1"/>
      <c r="J477" s="1"/>
      <c r="K477" s="1">
        <f>K476/100*20</f>
        <v>3000</v>
      </c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4" t="s">
        <v>332</v>
      </c>
    </row>
    <row r="478" spans="1:28">
      <c r="A478" s="10"/>
      <c r="B478" s="17"/>
      <c r="C478" s="17"/>
      <c r="D478" s="10"/>
      <c r="E478" s="10"/>
      <c r="F478" s="10"/>
      <c r="G478" s="1">
        <f>G476+G477</f>
        <v>60000</v>
      </c>
      <c r="H478" s="1"/>
      <c r="I478" s="1"/>
      <c r="J478" s="1"/>
      <c r="K478" s="1">
        <f>K476+K477</f>
        <v>18000</v>
      </c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4" t="s">
        <v>333</v>
      </c>
    </row>
    <row r="479" spans="1:28">
      <c r="A479" s="10">
        <v>159</v>
      </c>
      <c r="B479" s="17" t="s">
        <v>107</v>
      </c>
      <c r="C479" s="17" t="s">
        <v>243</v>
      </c>
      <c r="D479" s="10" t="s">
        <v>2</v>
      </c>
      <c r="E479" s="10">
        <v>8</v>
      </c>
      <c r="F479" s="10">
        <v>5000</v>
      </c>
      <c r="G479" s="1">
        <v>40000</v>
      </c>
      <c r="H479" s="1"/>
      <c r="I479" s="1"/>
      <c r="J479" s="1"/>
      <c r="K479" s="1">
        <v>10000</v>
      </c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4" t="s">
        <v>331</v>
      </c>
    </row>
    <row r="480" spans="1:28">
      <c r="A480" s="10"/>
      <c r="B480" s="17"/>
      <c r="C480" s="17"/>
      <c r="D480" s="10"/>
      <c r="E480" s="10"/>
      <c r="F480" s="10"/>
      <c r="G480" s="1">
        <f>G479/100*20</f>
        <v>8000</v>
      </c>
      <c r="H480" s="1"/>
      <c r="I480" s="1"/>
      <c r="J480" s="1"/>
      <c r="K480" s="1">
        <f>K479/100*20</f>
        <v>2000</v>
      </c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4" t="s">
        <v>332</v>
      </c>
    </row>
    <row r="481" spans="1:28">
      <c r="A481" s="10"/>
      <c r="B481" s="17"/>
      <c r="C481" s="17"/>
      <c r="D481" s="10"/>
      <c r="E481" s="10"/>
      <c r="F481" s="10"/>
      <c r="G481" s="1">
        <f>G479+G480</f>
        <v>48000</v>
      </c>
      <c r="H481" s="1"/>
      <c r="I481" s="1"/>
      <c r="J481" s="1"/>
      <c r="K481" s="1">
        <f>K479+K480</f>
        <v>12000</v>
      </c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4" t="s">
        <v>333</v>
      </c>
    </row>
    <row r="482" spans="1:28">
      <c r="A482" s="10">
        <v>160</v>
      </c>
      <c r="B482" s="17" t="s">
        <v>121</v>
      </c>
      <c r="C482" s="17" t="s">
        <v>255</v>
      </c>
      <c r="D482" s="10" t="s">
        <v>2</v>
      </c>
      <c r="E482" s="10">
        <v>2500</v>
      </c>
      <c r="F482" s="10">
        <v>10</v>
      </c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4" t="s">
        <v>331</v>
      </c>
    </row>
    <row r="483" spans="1:28">
      <c r="A483" s="10"/>
      <c r="B483" s="17"/>
      <c r="C483" s="17"/>
      <c r="D483" s="10"/>
      <c r="E483" s="10"/>
      <c r="F483" s="10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4" t="s">
        <v>332</v>
      </c>
    </row>
    <row r="484" spans="1:28">
      <c r="A484" s="10"/>
      <c r="B484" s="17"/>
      <c r="C484" s="17"/>
      <c r="D484" s="10"/>
      <c r="E484" s="10"/>
      <c r="F484" s="10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4" t="s">
        <v>333</v>
      </c>
    </row>
    <row r="485" spans="1:28">
      <c r="A485" s="10">
        <v>161</v>
      </c>
      <c r="B485" s="17" t="s">
        <v>138</v>
      </c>
      <c r="C485" s="17" t="s">
        <v>272</v>
      </c>
      <c r="D485" s="10" t="s">
        <v>2</v>
      </c>
      <c r="E485" s="10">
        <v>1500</v>
      </c>
      <c r="F485" s="10">
        <v>10</v>
      </c>
      <c r="G485" s="1"/>
      <c r="H485" s="1"/>
      <c r="I485" s="1"/>
      <c r="J485" s="1"/>
      <c r="K485" s="1">
        <v>7500</v>
      </c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4" t="s">
        <v>331</v>
      </c>
    </row>
    <row r="486" spans="1:28">
      <c r="A486" s="10"/>
      <c r="B486" s="17"/>
      <c r="C486" s="17"/>
      <c r="D486" s="10"/>
      <c r="E486" s="10"/>
      <c r="F486" s="10"/>
      <c r="G486" s="1"/>
      <c r="H486" s="1"/>
      <c r="I486" s="1"/>
      <c r="J486" s="1"/>
      <c r="K486" s="1">
        <f>K485/100*20</f>
        <v>1500</v>
      </c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4" t="s">
        <v>332</v>
      </c>
    </row>
    <row r="487" spans="1:28">
      <c r="A487" s="10"/>
      <c r="B487" s="17"/>
      <c r="C487" s="17"/>
      <c r="D487" s="10"/>
      <c r="E487" s="10"/>
      <c r="F487" s="10"/>
      <c r="G487" s="1"/>
      <c r="H487" s="1"/>
      <c r="I487" s="1"/>
      <c r="J487" s="1"/>
      <c r="K487" s="1">
        <f>K485+K486</f>
        <v>9000</v>
      </c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4" t="s">
        <v>333</v>
      </c>
    </row>
    <row r="488" spans="1:28">
      <c r="A488" s="10">
        <v>162</v>
      </c>
      <c r="B488" s="17" t="s">
        <v>143</v>
      </c>
      <c r="C488" s="17" t="s">
        <v>277</v>
      </c>
      <c r="D488" s="10" t="s">
        <v>2</v>
      </c>
      <c r="E488" s="10">
        <v>40000</v>
      </c>
      <c r="F488" s="10">
        <v>2</v>
      </c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4" t="s">
        <v>331</v>
      </c>
    </row>
    <row r="489" spans="1:28">
      <c r="A489" s="10"/>
      <c r="B489" s="17"/>
      <c r="C489" s="17"/>
      <c r="D489" s="10"/>
      <c r="E489" s="10"/>
      <c r="F489" s="10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4" t="s">
        <v>332</v>
      </c>
    </row>
    <row r="490" spans="1:28">
      <c r="A490" s="10"/>
      <c r="B490" s="17"/>
      <c r="C490" s="17"/>
      <c r="D490" s="10"/>
      <c r="E490" s="10"/>
      <c r="F490" s="10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4" t="s">
        <v>333</v>
      </c>
    </row>
    <row r="491" spans="1:28">
      <c r="A491" s="10">
        <v>163</v>
      </c>
      <c r="B491" s="17" t="s">
        <v>152</v>
      </c>
      <c r="C491" s="17" t="s">
        <v>284</v>
      </c>
      <c r="D491" s="10" t="s">
        <v>2</v>
      </c>
      <c r="E491" s="10">
        <v>40000</v>
      </c>
      <c r="F491" s="10">
        <v>1</v>
      </c>
      <c r="G491" s="1">
        <v>50000</v>
      </c>
      <c r="H491" s="1"/>
      <c r="I491" s="1"/>
      <c r="J491" s="1"/>
      <c r="K491" s="1">
        <v>15000</v>
      </c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4" t="s">
        <v>331</v>
      </c>
    </row>
    <row r="492" spans="1:28">
      <c r="A492" s="10"/>
      <c r="B492" s="17"/>
      <c r="C492" s="17"/>
      <c r="D492" s="10"/>
      <c r="E492" s="10"/>
      <c r="F492" s="10"/>
      <c r="G492" s="1">
        <f>G491/100*20</f>
        <v>10000</v>
      </c>
      <c r="H492" s="1"/>
      <c r="I492" s="1"/>
      <c r="J492" s="1"/>
      <c r="K492" s="1">
        <f>K491/100*20</f>
        <v>3000</v>
      </c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4" t="s">
        <v>332</v>
      </c>
    </row>
    <row r="493" spans="1:28">
      <c r="A493" s="10"/>
      <c r="B493" s="17"/>
      <c r="C493" s="17"/>
      <c r="D493" s="10"/>
      <c r="E493" s="10"/>
      <c r="F493" s="10"/>
      <c r="G493" s="1">
        <f>G491+G492</f>
        <v>60000</v>
      </c>
      <c r="H493" s="1"/>
      <c r="I493" s="1"/>
      <c r="J493" s="1"/>
      <c r="K493" s="1">
        <f>K491+K492</f>
        <v>18000</v>
      </c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4" t="s">
        <v>333</v>
      </c>
    </row>
    <row r="494" spans="1:28">
      <c r="A494" s="10">
        <v>164</v>
      </c>
      <c r="B494" s="17" t="s">
        <v>154</v>
      </c>
      <c r="C494" s="17" t="s">
        <v>286</v>
      </c>
      <c r="D494" s="10" t="s">
        <v>2</v>
      </c>
      <c r="E494" s="10">
        <v>200</v>
      </c>
      <c r="F494" s="10">
        <v>500</v>
      </c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4" t="s">
        <v>331</v>
      </c>
    </row>
    <row r="495" spans="1:28">
      <c r="A495" s="10"/>
      <c r="B495" s="17"/>
      <c r="C495" s="17"/>
      <c r="D495" s="10"/>
      <c r="E495" s="10"/>
      <c r="F495" s="10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4" t="s">
        <v>332</v>
      </c>
    </row>
    <row r="496" spans="1:28">
      <c r="A496" s="10"/>
      <c r="B496" s="17"/>
      <c r="C496" s="17"/>
      <c r="D496" s="10"/>
      <c r="E496" s="10"/>
      <c r="F496" s="10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4" t="s">
        <v>333</v>
      </c>
    </row>
    <row r="497" spans="1:28">
      <c r="A497" s="10">
        <v>165</v>
      </c>
      <c r="B497" s="17" t="s">
        <v>155</v>
      </c>
      <c r="C497" s="17" t="s">
        <v>291</v>
      </c>
      <c r="D497" s="10" t="s">
        <v>2</v>
      </c>
      <c r="E497" s="10">
        <v>45</v>
      </c>
      <c r="F497" s="10">
        <v>4000</v>
      </c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>
        <v>150000</v>
      </c>
      <c r="AB497" s="4" t="s">
        <v>331</v>
      </c>
    </row>
    <row r="498" spans="1:28">
      <c r="A498" s="10"/>
      <c r="B498" s="17"/>
      <c r="C498" s="17"/>
      <c r="D498" s="10"/>
      <c r="E498" s="10"/>
      <c r="F498" s="10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>
        <f>AA497/100*20</f>
        <v>30000</v>
      </c>
      <c r="AB498" s="4" t="s">
        <v>332</v>
      </c>
    </row>
    <row r="499" spans="1:28">
      <c r="A499" s="10"/>
      <c r="B499" s="17"/>
      <c r="C499" s="17"/>
      <c r="D499" s="10"/>
      <c r="E499" s="10"/>
      <c r="F499" s="10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>
        <f>AA497+AA498</f>
        <v>180000</v>
      </c>
      <c r="AB499" s="4" t="s">
        <v>333</v>
      </c>
    </row>
    <row r="500" spans="1:28">
      <c r="A500" s="10">
        <v>166</v>
      </c>
      <c r="B500" s="17" t="s">
        <v>153</v>
      </c>
      <c r="C500" s="17" t="s">
        <v>285</v>
      </c>
      <c r="D500" s="10" t="s">
        <v>2</v>
      </c>
      <c r="E500" s="10">
        <v>200000</v>
      </c>
      <c r="F500" s="10">
        <v>1</v>
      </c>
      <c r="G500" s="1">
        <v>300000</v>
      </c>
      <c r="H500" s="1"/>
      <c r="I500" s="1"/>
      <c r="J500" s="1">
        <v>186000</v>
      </c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4" t="s">
        <v>331</v>
      </c>
    </row>
    <row r="501" spans="1:28">
      <c r="A501" s="10"/>
      <c r="B501" s="17"/>
      <c r="C501" s="17"/>
      <c r="D501" s="10"/>
      <c r="E501" s="10"/>
      <c r="F501" s="10"/>
      <c r="G501" s="1">
        <f>G500/100*20</f>
        <v>60000</v>
      </c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4" t="s">
        <v>332</v>
      </c>
    </row>
    <row r="502" spans="1:28">
      <c r="A502" s="10"/>
      <c r="B502" s="17"/>
      <c r="C502" s="17"/>
      <c r="D502" s="10"/>
      <c r="E502" s="10"/>
      <c r="F502" s="10"/>
      <c r="G502" s="1">
        <f>G500+G501</f>
        <v>360000</v>
      </c>
      <c r="H502" s="1"/>
      <c r="I502" s="1"/>
      <c r="J502" s="1">
        <f>J500+J501</f>
        <v>186000</v>
      </c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4" t="s">
        <v>333</v>
      </c>
    </row>
    <row r="503" spans="1:28">
      <c r="A503" s="10">
        <v>167</v>
      </c>
      <c r="B503" s="17" t="s">
        <v>156</v>
      </c>
      <c r="C503" s="17" t="s">
        <v>292</v>
      </c>
      <c r="D503" s="10" t="s">
        <v>2</v>
      </c>
      <c r="E503" s="10">
        <v>350000</v>
      </c>
      <c r="F503" s="10">
        <v>1</v>
      </c>
      <c r="G503" s="1"/>
      <c r="H503" s="1"/>
      <c r="I503" s="1"/>
      <c r="J503" s="1">
        <v>654000</v>
      </c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4" t="s">
        <v>331</v>
      </c>
    </row>
    <row r="504" spans="1:28">
      <c r="A504" s="10"/>
      <c r="B504" s="17"/>
      <c r="C504" s="17"/>
      <c r="D504" s="10"/>
      <c r="E504" s="10"/>
      <c r="F504" s="10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4" t="s">
        <v>332</v>
      </c>
    </row>
    <row r="505" spans="1:28">
      <c r="A505" s="10"/>
      <c r="B505" s="17"/>
      <c r="C505" s="17"/>
      <c r="D505" s="10"/>
      <c r="E505" s="10"/>
      <c r="F505" s="10"/>
      <c r="G505" s="1"/>
      <c r="H505" s="1"/>
      <c r="I505" s="1"/>
      <c r="J505" s="1">
        <f>J503+J504</f>
        <v>654000</v>
      </c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4" t="s">
        <v>333</v>
      </c>
    </row>
  </sheetData>
  <mergeCells count="1006">
    <mergeCell ref="F5:F7"/>
    <mergeCell ref="A8:A10"/>
    <mergeCell ref="B8:B10"/>
    <mergeCell ref="C8:C10"/>
    <mergeCell ref="D8:D10"/>
    <mergeCell ref="E8:E10"/>
    <mergeCell ref="F8:F10"/>
    <mergeCell ref="A5:A7"/>
    <mergeCell ref="B5:B7"/>
    <mergeCell ref="C5:C7"/>
    <mergeCell ref="D5:D7"/>
    <mergeCell ref="E5:E7"/>
    <mergeCell ref="F17:F19"/>
    <mergeCell ref="A20:A22"/>
    <mergeCell ref="B20:B22"/>
    <mergeCell ref="C20:C22"/>
    <mergeCell ref="D20:D22"/>
    <mergeCell ref="E20:E22"/>
    <mergeCell ref="F20:F22"/>
    <mergeCell ref="A17:A19"/>
    <mergeCell ref="B17:B19"/>
    <mergeCell ref="C17:C19"/>
    <mergeCell ref="D17:D19"/>
    <mergeCell ref="E17:E19"/>
    <mergeCell ref="F11:F13"/>
    <mergeCell ref="A14:A16"/>
    <mergeCell ref="B14:B16"/>
    <mergeCell ref="C14:C16"/>
    <mergeCell ref="D14:D16"/>
    <mergeCell ref="E14:E16"/>
    <mergeCell ref="F14:F16"/>
    <mergeCell ref="A11:A13"/>
    <mergeCell ref="B11:B13"/>
    <mergeCell ref="C11:C13"/>
    <mergeCell ref="D11:D13"/>
    <mergeCell ref="E11:E13"/>
    <mergeCell ref="F29:F31"/>
    <mergeCell ref="A32:A34"/>
    <mergeCell ref="B32:B34"/>
    <mergeCell ref="C32:C34"/>
    <mergeCell ref="D32:D34"/>
    <mergeCell ref="E32:E34"/>
    <mergeCell ref="F32:F34"/>
    <mergeCell ref="A29:A31"/>
    <mergeCell ref="B29:B31"/>
    <mergeCell ref="C29:C31"/>
    <mergeCell ref="D29:D31"/>
    <mergeCell ref="E29:E31"/>
    <mergeCell ref="F23:F25"/>
    <mergeCell ref="A26:A28"/>
    <mergeCell ref="B26:B28"/>
    <mergeCell ref="C26:C28"/>
    <mergeCell ref="D26:D28"/>
    <mergeCell ref="E26:E28"/>
    <mergeCell ref="F26:F28"/>
    <mergeCell ref="A23:A25"/>
    <mergeCell ref="B23:B25"/>
    <mergeCell ref="C23:C25"/>
    <mergeCell ref="D23:D25"/>
    <mergeCell ref="E23:E25"/>
    <mergeCell ref="F41:F43"/>
    <mergeCell ref="A44:A46"/>
    <mergeCell ref="B44:B46"/>
    <mergeCell ref="C44:C46"/>
    <mergeCell ref="D44:D46"/>
    <mergeCell ref="E44:E46"/>
    <mergeCell ref="F44:F46"/>
    <mergeCell ref="A41:A43"/>
    <mergeCell ref="B41:B43"/>
    <mergeCell ref="C41:C43"/>
    <mergeCell ref="D41:D43"/>
    <mergeCell ref="E41:E43"/>
    <mergeCell ref="F35:F37"/>
    <mergeCell ref="A38:A40"/>
    <mergeCell ref="B38:B40"/>
    <mergeCell ref="C38:C40"/>
    <mergeCell ref="D38:D40"/>
    <mergeCell ref="E38:E40"/>
    <mergeCell ref="F38:F40"/>
    <mergeCell ref="A35:A37"/>
    <mergeCell ref="B35:B37"/>
    <mergeCell ref="C35:C37"/>
    <mergeCell ref="D35:D37"/>
    <mergeCell ref="E35:E37"/>
    <mergeCell ref="F53:F55"/>
    <mergeCell ref="A56:A58"/>
    <mergeCell ref="B56:B58"/>
    <mergeCell ref="C56:C58"/>
    <mergeCell ref="D56:D58"/>
    <mergeCell ref="E56:E58"/>
    <mergeCell ref="F56:F58"/>
    <mergeCell ref="A53:A55"/>
    <mergeCell ref="B53:B55"/>
    <mergeCell ref="C53:C55"/>
    <mergeCell ref="D53:D55"/>
    <mergeCell ref="E53:E55"/>
    <mergeCell ref="F47:F49"/>
    <mergeCell ref="A50:A52"/>
    <mergeCell ref="B50:B52"/>
    <mergeCell ref="C50:C52"/>
    <mergeCell ref="D50:D52"/>
    <mergeCell ref="E50:E52"/>
    <mergeCell ref="F50:F52"/>
    <mergeCell ref="A47:A49"/>
    <mergeCell ref="B47:B49"/>
    <mergeCell ref="C47:C49"/>
    <mergeCell ref="D47:D49"/>
    <mergeCell ref="E47:E49"/>
    <mergeCell ref="F65:F67"/>
    <mergeCell ref="A68:A70"/>
    <mergeCell ref="B68:B70"/>
    <mergeCell ref="C68:C70"/>
    <mergeCell ref="D68:D70"/>
    <mergeCell ref="E68:E70"/>
    <mergeCell ref="F68:F70"/>
    <mergeCell ref="A65:A67"/>
    <mergeCell ref="B65:B67"/>
    <mergeCell ref="C65:C67"/>
    <mergeCell ref="D65:D67"/>
    <mergeCell ref="E65:E67"/>
    <mergeCell ref="F59:F61"/>
    <mergeCell ref="A62:A64"/>
    <mergeCell ref="B62:B64"/>
    <mergeCell ref="C62:C64"/>
    <mergeCell ref="D62:D64"/>
    <mergeCell ref="E62:E64"/>
    <mergeCell ref="F62:F64"/>
    <mergeCell ref="A59:A61"/>
    <mergeCell ref="B59:B61"/>
    <mergeCell ref="C59:C61"/>
    <mergeCell ref="D59:D61"/>
    <mergeCell ref="E59:E61"/>
    <mergeCell ref="F77:F79"/>
    <mergeCell ref="A80:A82"/>
    <mergeCell ref="B80:B82"/>
    <mergeCell ref="C80:C82"/>
    <mergeCell ref="D80:D82"/>
    <mergeCell ref="E80:E82"/>
    <mergeCell ref="F80:F82"/>
    <mergeCell ref="A77:A79"/>
    <mergeCell ref="B77:B79"/>
    <mergeCell ref="C77:C79"/>
    <mergeCell ref="D77:D79"/>
    <mergeCell ref="E77:E79"/>
    <mergeCell ref="F71:F73"/>
    <mergeCell ref="A74:A76"/>
    <mergeCell ref="B74:B76"/>
    <mergeCell ref="C74:C76"/>
    <mergeCell ref="D74:D76"/>
    <mergeCell ref="E74:E76"/>
    <mergeCell ref="F74:F76"/>
    <mergeCell ref="A71:A73"/>
    <mergeCell ref="B71:B73"/>
    <mergeCell ref="C71:C73"/>
    <mergeCell ref="D71:D73"/>
    <mergeCell ref="E71:E73"/>
    <mergeCell ref="F89:F91"/>
    <mergeCell ref="A92:A94"/>
    <mergeCell ref="B92:B94"/>
    <mergeCell ref="C92:C94"/>
    <mergeCell ref="D92:D94"/>
    <mergeCell ref="E92:E94"/>
    <mergeCell ref="F92:F94"/>
    <mergeCell ref="A89:A91"/>
    <mergeCell ref="B89:B91"/>
    <mergeCell ref="C89:C91"/>
    <mergeCell ref="D89:D91"/>
    <mergeCell ref="E89:E91"/>
    <mergeCell ref="F83:F85"/>
    <mergeCell ref="A86:A88"/>
    <mergeCell ref="B86:B88"/>
    <mergeCell ref="C86:C88"/>
    <mergeCell ref="D86:D88"/>
    <mergeCell ref="E86:E88"/>
    <mergeCell ref="F86:F88"/>
    <mergeCell ref="A83:A85"/>
    <mergeCell ref="B83:B85"/>
    <mergeCell ref="C83:C85"/>
    <mergeCell ref="D83:D85"/>
    <mergeCell ref="E83:E85"/>
    <mergeCell ref="F101:F103"/>
    <mergeCell ref="A104:A106"/>
    <mergeCell ref="B104:B106"/>
    <mergeCell ref="C104:C106"/>
    <mergeCell ref="D104:D106"/>
    <mergeCell ref="E104:E106"/>
    <mergeCell ref="F104:F106"/>
    <mergeCell ref="A101:A103"/>
    <mergeCell ref="B101:B103"/>
    <mergeCell ref="C101:C103"/>
    <mergeCell ref="D101:D103"/>
    <mergeCell ref="E101:E103"/>
    <mergeCell ref="F95:F97"/>
    <mergeCell ref="A98:A100"/>
    <mergeCell ref="B98:B100"/>
    <mergeCell ref="C98:C100"/>
    <mergeCell ref="D98:D100"/>
    <mergeCell ref="E98:E100"/>
    <mergeCell ref="F98:F100"/>
    <mergeCell ref="A95:A97"/>
    <mergeCell ref="B95:B97"/>
    <mergeCell ref="C95:C97"/>
    <mergeCell ref="D95:D97"/>
    <mergeCell ref="E95:E97"/>
    <mergeCell ref="F113:F115"/>
    <mergeCell ref="A116:A118"/>
    <mergeCell ref="B116:B118"/>
    <mergeCell ref="C116:C118"/>
    <mergeCell ref="D116:D118"/>
    <mergeCell ref="E116:E118"/>
    <mergeCell ref="F116:F118"/>
    <mergeCell ref="A113:A115"/>
    <mergeCell ref="B113:B115"/>
    <mergeCell ref="C113:C115"/>
    <mergeCell ref="D113:D115"/>
    <mergeCell ref="E113:E115"/>
    <mergeCell ref="F107:F109"/>
    <mergeCell ref="A110:A112"/>
    <mergeCell ref="B110:B112"/>
    <mergeCell ref="C110:C112"/>
    <mergeCell ref="D110:D112"/>
    <mergeCell ref="E110:E112"/>
    <mergeCell ref="F110:F112"/>
    <mergeCell ref="A107:A109"/>
    <mergeCell ref="B107:B109"/>
    <mergeCell ref="C107:C109"/>
    <mergeCell ref="D107:D109"/>
    <mergeCell ref="E107:E109"/>
    <mergeCell ref="F125:F127"/>
    <mergeCell ref="A128:A130"/>
    <mergeCell ref="B128:B130"/>
    <mergeCell ref="C128:C130"/>
    <mergeCell ref="D128:D130"/>
    <mergeCell ref="E128:E130"/>
    <mergeCell ref="F128:F130"/>
    <mergeCell ref="A125:A127"/>
    <mergeCell ref="B125:B127"/>
    <mergeCell ref="C125:C127"/>
    <mergeCell ref="D125:D127"/>
    <mergeCell ref="E125:E127"/>
    <mergeCell ref="F119:F121"/>
    <mergeCell ref="A122:A124"/>
    <mergeCell ref="B122:B124"/>
    <mergeCell ref="C122:C124"/>
    <mergeCell ref="D122:D124"/>
    <mergeCell ref="E122:E124"/>
    <mergeCell ref="F122:F124"/>
    <mergeCell ref="A119:A121"/>
    <mergeCell ref="B119:B121"/>
    <mergeCell ref="C119:C121"/>
    <mergeCell ref="D119:D121"/>
    <mergeCell ref="E119:E121"/>
    <mergeCell ref="F137:F139"/>
    <mergeCell ref="A140:A142"/>
    <mergeCell ref="B140:B142"/>
    <mergeCell ref="C140:C142"/>
    <mergeCell ref="D140:D142"/>
    <mergeCell ref="E140:E142"/>
    <mergeCell ref="F140:F142"/>
    <mergeCell ref="A137:A139"/>
    <mergeCell ref="B137:B139"/>
    <mergeCell ref="C137:C139"/>
    <mergeCell ref="D137:D139"/>
    <mergeCell ref="E137:E139"/>
    <mergeCell ref="F131:F133"/>
    <mergeCell ref="A134:A136"/>
    <mergeCell ref="B134:B136"/>
    <mergeCell ref="C134:C136"/>
    <mergeCell ref="D134:D136"/>
    <mergeCell ref="E134:E136"/>
    <mergeCell ref="F134:F136"/>
    <mergeCell ref="A131:A133"/>
    <mergeCell ref="B131:B133"/>
    <mergeCell ref="C131:C133"/>
    <mergeCell ref="D131:D133"/>
    <mergeCell ref="E131:E133"/>
    <mergeCell ref="F149:F151"/>
    <mergeCell ref="A152:A154"/>
    <mergeCell ref="B152:B154"/>
    <mergeCell ref="C152:C154"/>
    <mergeCell ref="D152:D154"/>
    <mergeCell ref="E152:E154"/>
    <mergeCell ref="F152:F154"/>
    <mergeCell ref="A149:A151"/>
    <mergeCell ref="B149:B151"/>
    <mergeCell ref="C149:C151"/>
    <mergeCell ref="D149:D151"/>
    <mergeCell ref="E149:E151"/>
    <mergeCell ref="F143:F145"/>
    <mergeCell ref="A146:A148"/>
    <mergeCell ref="B146:B148"/>
    <mergeCell ref="C146:C148"/>
    <mergeCell ref="D146:D148"/>
    <mergeCell ref="E146:E148"/>
    <mergeCell ref="F146:F148"/>
    <mergeCell ref="A143:A145"/>
    <mergeCell ref="B143:B145"/>
    <mergeCell ref="C143:C145"/>
    <mergeCell ref="D143:D145"/>
    <mergeCell ref="E143:E145"/>
    <mergeCell ref="F161:F163"/>
    <mergeCell ref="A164:A166"/>
    <mergeCell ref="B164:B166"/>
    <mergeCell ref="C164:C166"/>
    <mergeCell ref="D164:D166"/>
    <mergeCell ref="E164:E166"/>
    <mergeCell ref="F164:F166"/>
    <mergeCell ref="A161:A163"/>
    <mergeCell ref="B161:B163"/>
    <mergeCell ref="C161:C163"/>
    <mergeCell ref="D161:D163"/>
    <mergeCell ref="E161:E163"/>
    <mergeCell ref="F155:F157"/>
    <mergeCell ref="A158:A160"/>
    <mergeCell ref="B158:B160"/>
    <mergeCell ref="C158:C160"/>
    <mergeCell ref="D158:D160"/>
    <mergeCell ref="E158:E160"/>
    <mergeCell ref="F158:F160"/>
    <mergeCell ref="A155:A157"/>
    <mergeCell ref="B155:B157"/>
    <mergeCell ref="C155:C157"/>
    <mergeCell ref="D155:D157"/>
    <mergeCell ref="E155:E157"/>
    <mergeCell ref="F173:F175"/>
    <mergeCell ref="A176:A178"/>
    <mergeCell ref="B176:B178"/>
    <mergeCell ref="C176:C178"/>
    <mergeCell ref="D176:D178"/>
    <mergeCell ref="E176:E178"/>
    <mergeCell ref="F176:F178"/>
    <mergeCell ref="A173:A175"/>
    <mergeCell ref="B173:B175"/>
    <mergeCell ref="C173:C175"/>
    <mergeCell ref="D173:D175"/>
    <mergeCell ref="E173:E175"/>
    <mergeCell ref="F167:F169"/>
    <mergeCell ref="A170:A172"/>
    <mergeCell ref="B170:B172"/>
    <mergeCell ref="C170:C172"/>
    <mergeCell ref="D170:D172"/>
    <mergeCell ref="E170:E172"/>
    <mergeCell ref="F170:F172"/>
    <mergeCell ref="A167:A169"/>
    <mergeCell ref="B167:B169"/>
    <mergeCell ref="C167:C169"/>
    <mergeCell ref="D167:D169"/>
    <mergeCell ref="E167:E169"/>
    <mergeCell ref="F185:F187"/>
    <mergeCell ref="A188:A190"/>
    <mergeCell ref="B188:B190"/>
    <mergeCell ref="C188:C190"/>
    <mergeCell ref="D188:D190"/>
    <mergeCell ref="E188:E190"/>
    <mergeCell ref="F188:F190"/>
    <mergeCell ref="A185:A187"/>
    <mergeCell ref="B185:B187"/>
    <mergeCell ref="C185:C187"/>
    <mergeCell ref="D185:D187"/>
    <mergeCell ref="E185:E187"/>
    <mergeCell ref="F179:F181"/>
    <mergeCell ref="A182:A184"/>
    <mergeCell ref="B182:B184"/>
    <mergeCell ref="C182:C184"/>
    <mergeCell ref="D182:D184"/>
    <mergeCell ref="E182:E184"/>
    <mergeCell ref="F182:F184"/>
    <mergeCell ref="A179:A181"/>
    <mergeCell ref="B179:B181"/>
    <mergeCell ref="C179:C181"/>
    <mergeCell ref="D179:D181"/>
    <mergeCell ref="E179:E181"/>
    <mergeCell ref="F197:F199"/>
    <mergeCell ref="A200:A202"/>
    <mergeCell ref="B200:B202"/>
    <mergeCell ref="C200:C202"/>
    <mergeCell ref="D200:D202"/>
    <mergeCell ref="E200:E202"/>
    <mergeCell ref="F200:F202"/>
    <mergeCell ref="A197:A199"/>
    <mergeCell ref="B197:B199"/>
    <mergeCell ref="C197:C199"/>
    <mergeCell ref="D197:D199"/>
    <mergeCell ref="E197:E199"/>
    <mergeCell ref="F191:F193"/>
    <mergeCell ref="A194:A196"/>
    <mergeCell ref="B194:B196"/>
    <mergeCell ref="C194:C196"/>
    <mergeCell ref="D194:D196"/>
    <mergeCell ref="E194:E196"/>
    <mergeCell ref="F194:F196"/>
    <mergeCell ref="A191:A193"/>
    <mergeCell ref="B191:B193"/>
    <mergeCell ref="C191:C193"/>
    <mergeCell ref="D191:D193"/>
    <mergeCell ref="E191:E193"/>
    <mergeCell ref="F209:F211"/>
    <mergeCell ref="A212:A214"/>
    <mergeCell ref="B212:B214"/>
    <mergeCell ref="C212:C214"/>
    <mergeCell ref="D212:D214"/>
    <mergeCell ref="E212:E214"/>
    <mergeCell ref="F212:F214"/>
    <mergeCell ref="A209:A211"/>
    <mergeCell ref="B209:B211"/>
    <mergeCell ref="C209:C211"/>
    <mergeCell ref="D209:D211"/>
    <mergeCell ref="E209:E211"/>
    <mergeCell ref="F203:F205"/>
    <mergeCell ref="A206:A208"/>
    <mergeCell ref="B206:B208"/>
    <mergeCell ref="C206:C208"/>
    <mergeCell ref="D206:D208"/>
    <mergeCell ref="E206:E208"/>
    <mergeCell ref="F206:F208"/>
    <mergeCell ref="A203:A205"/>
    <mergeCell ref="B203:B205"/>
    <mergeCell ref="C203:C205"/>
    <mergeCell ref="D203:D205"/>
    <mergeCell ref="E203:E205"/>
    <mergeCell ref="F221:F223"/>
    <mergeCell ref="A224:A226"/>
    <mergeCell ref="B224:B226"/>
    <mergeCell ref="C224:C226"/>
    <mergeCell ref="D224:D226"/>
    <mergeCell ref="E224:E226"/>
    <mergeCell ref="F224:F226"/>
    <mergeCell ref="A221:A223"/>
    <mergeCell ref="B221:B223"/>
    <mergeCell ref="C221:C223"/>
    <mergeCell ref="D221:D223"/>
    <mergeCell ref="E221:E223"/>
    <mergeCell ref="F215:F217"/>
    <mergeCell ref="A218:A220"/>
    <mergeCell ref="B218:B220"/>
    <mergeCell ref="C218:C220"/>
    <mergeCell ref="D218:D220"/>
    <mergeCell ref="E218:E220"/>
    <mergeCell ref="F218:F220"/>
    <mergeCell ref="A215:A217"/>
    <mergeCell ref="B215:B217"/>
    <mergeCell ref="C215:C217"/>
    <mergeCell ref="D215:D217"/>
    <mergeCell ref="E215:E217"/>
    <mergeCell ref="F233:F235"/>
    <mergeCell ref="A236:A238"/>
    <mergeCell ref="B236:B238"/>
    <mergeCell ref="C236:C238"/>
    <mergeCell ref="D236:D238"/>
    <mergeCell ref="E236:E238"/>
    <mergeCell ref="F236:F238"/>
    <mergeCell ref="A233:A235"/>
    <mergeCell ref="B233:B235"/>
    <mergeCell ref="C233:C235"/>
    <mergeCell ref="D233:D235"/>
    <mergeCell ref="E233:E235"/>
    <mergeCell ref="F227:F229"/>
    <mergeCell ref="A230:A232"/>
    <mergeCell ref="B230:B232"/>
    <mergeCell ref="C230:C232"/>
    <mergeCell ref="D230:D232"/>
    <mergeCell ref="E230:E232"/>
    <mergeCell ref="F230:F232"/>
    <mergeCell ref="A227:A229"/>
    <mergeCell ref="B227:B229"/>
    <mergeCell ref="C227:C229"/>
    <mergeCell ref="D227:D229"/>
    <mergeCell ref="E227:E229"/>
    <mergeCell ref="F245:F247"/>
    <mergeCell ref="A248:A250"/>
    <mergeCell ref="B248:B250"/>
    <mergeCell ref="C248:C250"/>
    <mergeCell ref="D248:D250"/>
    <mergeCell ref="E248:E250"/>
    <mergeCell ref="F248:F250"/>
    <mergeCell ref="A245:A247"/>
    <mergeCell ref="B245:B247"/>
    <mergeCell ref="C245:C247"/>
    <mergeCell ref="D245:D247"/>
    <mergeCell ref="E245:E247"/>
    <mergeCell ref="F239:F241"/>
    <mergeCell ref="A242:A244"/>
    <mergeCell ref="B242:B244"/>
    <mergeCell ref="C242:C244"/>
    <mergeCell ref="D242:D244"/>
    <mergeCell ref="E242:E244"/>
    <mergeCell ref="F242:F244"/>
    <mergeCell ref="A239:A241"/>
    <mergeCell ref="B239:B241"/>
    <mergeCell ref="C239:C241"/>
    <mergeCell ref="D239:D241"/>
    <mergeCell ref="E239:E241"/>
    <mergeCell ref="F257:F259"/>
    <mergeCell ref="A260:A262"/>
    <mergeCell ref="B260:B262"/>
    <mergeCell ref="C260:C262"/>
    <mergeCell ref="D260:D262"/>
    <mergeCell ref="E260:E262"/>
    <mergeCell ref="F260:F262"/>
    <mergeCell ref="A257:A259"/>
    <mergeCell ref="B257:B259"/>
    <mergeCell ref="C257:C259"/>
    <mergeCell ref="D257:D259"/>
    <mergeCell ref="E257:E259"/>
    <mergeCell ref="F251:F253"/>
    <mergeCell ref="A254:A256"/>
    <mergeCell ref="B254:B256"/>
    <mergeCell ref="C254:C256"/>
    <mergeCell ref="D254:D256"/>
    <mergeCell ref="E254:E256"/>
    <mergeCell ref="F254:F256"/>
    <mergeCell ref="A251:A253"/>
    <mergeCell ref="B251:B253"/>
    <mergeCell ref="C251:C253"/>
    <mergeCell ref="D251:D253"/>
    <mergeCell ref="E251:E253"/>
    <mergeCell ref="F269:F271"/>
    <mergeCell ref="A272:A274"/>
    <mergeCell ref="B272:B274"/>
    <mergeCell ref="C272:C274"/>
    <mergeCell ref="D272:D274"/>
    <mergeCell ref="E272:E274"/>
    <mergeCell ref="F272:F274"/>
    <mergeCell ref="A269:A271"/>
    <mergeCell ref="B269:B271"/>
    <mergeCell ref="C269:C271"/>
    <mergeCell ref="D269:D271"/>
    <mergeCell ref="E269:E271"/>
    <mergeCell ref="F263:F265"/>
    <mergeCell ref="A266:A268"/>
    <mergeCell ref="B266:B268"/>
    <mergeCell ref="C266:C268"/>
    <mergeCell ref="D266:D268"/>
    <mergeCell ref="E266:E268"/>
    <mergeCell ref="F266:F268"/>
    <mergeCell ref="A263:A265"/>
    <mergeCell ref="B263:B265"/>
    <mergeCell ref="C263:C265"/>
    <mergeCell ref="D263:D265"/>
    <mergeCell ref="E263:E265"/>
    <mergeCell ref="F281:F283"/>
    <mergeCell ref="A284:A286"/>
    <mergeCell ref="B284:B286"/>
    <mergeCell ref="C284:C286"/>
    <mergeCell ref="D284:D286"/>
    <mergeCell ref="E284:E286"/>
    <mergeCell ref="F284:F286"/>
    <mergeCell ref="A281:A283"/>
    <mergeCell ref="B281:B283"/>
    <mergeCell ref="C281:C283"/>
    <mergeCell ref="D281:D283"/>
    <mergeCell ref="E281:E283"/>
    <mergeCell ref="F275:F277"/>
    <mergeCell ref="A278:A280"/>
    <mergeCell ref="B278:B280"/>
    <mergeCell ref="C278:C280"/>
    <mergeCell ref="D278:D280"/>
    <mergeCell ref="E278:E280"/>
    <mergeCell ref="F278:F280"/>
    <mergeCell ref="A275:A277"/>
    <mergeCell ref="B275:B277"/>
    <mergeCell ref="C275:C277"/>
    <mergeCell ref="D275:D277"/>
    <mergeCell ref="E275:E277"/>
    <mergeCell ref="F293:F295"/>
    <mergeCell ref="A296:A298"/>
    <mergeCell ref="B296:B298"/>
    <mergeCell ref="C296:C298"/>
    <mergeCell ref="D296:D298"/>
    <mergeCell ref="E296:E298"/>
    <mergeCell ref="F296:F298"/>
    <mergeCell ref="A293:A295"/>
    <mergeCell ref="B293:B295"/>
    <mergeCell ref="C293:C295"/>
    <mergeCell ref="D293:D295"/>
    <mergeCell ref="E293:E295"/>
    <mergeCell ref="F287:F289"/>
    <mergeCell ref="A290:A292"/>
    <mergeCell ref="B290:B292"/>
    <mergeCell ref="C290:C292"/>
    <mergeCell ref="D290:D292"/>
    <mergeCell ref="E290:E292"/>
    <mergeCell ref="F290:F292"/>
    <mergeCell ref="A287:A289"/>
    <mergeCell ref="B287:B289"/>
    <mergeCell ref="C287:C289"/>
    <mergeCell ref="D287:D289"/>
    <mergeCell ref="E287:E289"/>
    <mergeCell ref="F305:F307"/>
    <mergeCell ref="A308:A310"/>
    <mergeCell ref="B308:B310"/>
    <mergeCell ref="C308:C310"/>
    <mergeCell ref="D308:D310"/>
    <mergeCell ref="E308:E310"/>
    <mergeCell ref="F308:F310"/>
    <mergeCell ref="A305:A307"/>
    <mergeCell ref="B305:B307"/>
    <mergeCell ref="C305:C307"/>
    <mergeCell ref="D305:D307"/>
    <mergeCell ref="E305:E307"/>
    <mergeCell ref="F299:F301"/>
    <mergeCell ref="A302:A304"/>
    <mergeCell ref="B302:B304"/>
    <mergeCell ref="C302:C304"/>
    <mergeCell ref="D302:D304"/>
    <mergeCell ref="E302:E304"/>
    <mergeCell ref="F302:F304"/>
    <mergeCell ref="A299:A301"/>
    <mergeCell ref="B299:B301"/>
    <mergeCell ref="C299:C301"/>
    <mergeCell ref="D299:D301"/>
    <mergeCell ref="E299:E301"/>
    <mergeCell ref="F317:F319"/>
    <mergeCell ref="A320:A322"/>
    <mergeCell ref="B320:B322"/>
    <mergeCell ref="C320:C322"/>
    <mergeCell ref="D320:D322"/>
    <mergeCell ref="E320:E322"/>
    <mergeCell ref="F320:F322"/>
    <mergeCell ref="A317:A319"/>
    <mergeCell ref="B317:B319"/>
    <mergeCell ref="C317:C319"/>
    <mergeCell ref="D317:D319"/>
    <mergeCell ref="E317:E319"/>
    <mergeCell ref="F311:F313"/>
    <mergeCell ref="A314:A316"/>
    <mergeCell ref="B314:B316"/>
    <mergeCell ref="C314:C316"/>
    <mergeCell ref="D314:D316"/>
    <mergeCell ref="E314:E316"/>
    <mergeCell ref="F314:F316"/>
    <mergeCell ref="A311:A313"/>
    <mergeCell ref="B311:B313"/>
    <mergeCell ref="C311:C313"/>
    <mergeCell ref="D311:D313"/>
    <mergeCell ref="E311:E313"/>
    <mergeCell ref="F329:F331"/>
    <mergeCell ref="A332:A334"/>
    <mergeCell ref="B332:B334"/>
    <mergeCell ref="C332:C334"/>
    <mergeCell ref="D332:D334"/>
    <mergeCell ref="E332:E334"/>
    <mergeCell ref="F332:F334"/>
    <mergeCell ref="A329:A331"/>
    <mergeCell ref="B329:B331"/>
    <mergeCell ref="C329:C331"/>
    <mergeCell ref="D329:D331"/>
    <mergeCell ref="E329:E331"/>
    <mergeCell ref="F323:F325"/>
    <mergeCell ref="A326:A328"/>
    <mergeCell ref="B326:B328"/>
    <mergeCell ref="C326:C328"/>
    <mergeCell ref="D326:D328"/>
    <mergeCell ref="E326:E328"/>
    <mergeCell ref="F326:F328"/>
    <mergeCell ref="A323:A325"/>
    <mergeCell ref="B323:B325"/>
    <mergeCell ref="C323:C325"/>
    <mergeCell ref="D323:D325"/>
    <mergeCell ref="E323:E325"/>
    <mergeCell ref="F341:F343"/>
    <mergeCell ref="A344:A346"/>
    <mergeCell ref="B344:B346"/>
    <mergeCell ref="C344:C346"/>
    <mergeCell ref="D344:D346"/>
    <mergeCell ref="E344:E346"/>
    <mergeCell ref="F344:F346"/>
    <mergeCell ref="A341:A343"/>
    <mergeCell ref="B341:B343"/>
    <mergeCell ref="C341:C343"/>
    <mergeCell ref="D341:D343"/>
    <mergeCell ref="E341:E343"/>
    <mergeCell ref="F335:F337"/>
    <mergeCell ref="A338:A340"/>
    <mergeCell ref="B338:B340"/>
    <mergeCell ref="C338:C340"/>
    <mergeCell ref="D338:D340"/>
    <mergeCell ref="E338:E340"/>
    <mergeCell ref="F338:F340"/>
    <mergeCell ref="A335:A337"/>
    <mergeCell ref="B335:B337"/>
    <mergeCell ref="C335:C337"/>
    <mergeCell ref="D335:D337"/>
    <mergeCell ref="E335:E337"/>
    <mergeCell ref="F353:F355"/>
    <mergeCell ref="A356:A358"/>
    <mergeCell ref="B356:B358"/>
    <mergeCell ref="C356:C358"/>
    <mergeCell ref="D356:D358"/>
    <mergeCell ref="E356:E358"/>
    <mergeCell ref="F356:F358"/>
    <mergeCell ref="A353:A355"/>
    <mergeCell ref="B353:B355"/>
    <mergeCell ref="C353:C355"/>
    <mergeCell ref="D353:D355"/>
    <mergeCell ref="E353:E355"/>
    <mergeCell ref="F347:F349"/>
    <mergeCell ref="A350:A352"/>
    <mergeCell ref="B350:B352"/>
    <mergeCell ref="C350:C352"/>
    <mergeCell ref="D350:D352"/>
    <mergeCell ref="E350:E352"/>
    <mergeCell ref="F350:F352"/>
    <mergeCell ref="A347:A349"/>
    <mergeCell ref="B347:B349"/>
    <mergeCell ref="C347:C349"/>
    <mergeCell ref="D347:D349"/>
    <mergeCell ref="E347:E349"/>
    <mergeCell ref="F365:F367"/>
    <mergeCell ref="A368:A370"/>
    <mergeCell ref="B368:B370"/>
    <mergeCell ref="C368:C370"/>
    <mergeCell ref="D368:D370"/>
    <mergeCell ref="E368:E370"/>
    <mergeCell ref="F368:F370"/>
    <mergeCell ref="A365:A367"/>
    <mergeCell ref="B365:B367"/>
    <mergeCell ref="C365:C367"/>
    <mergeCell ref="D365:D367"/>
    <mergeCell ref="E365:E367"/>
    <mergeCell ref="F359:F361"/>
    <mergeCell ref="A362:A364"/>
    <mergeCell ref="B362:B364"/>
    <mergeCell ref="C362:C364"/>
    <mergeCell ref="D362:D364"/>
    <mergeCell ref="E362:E364"/>
    <mergeCell ref="F362:F364"/>
    <mergeCell ref="A359:A361"/>
    <mergeCell ref="B359:B361"/>
    <mergeCell ref="C359:C361"/>
    <mergeCell ref="D359:D361"/>
    <mergeCell ref="E359:E361"/>
    <mergeCell ref="F377:F379"/>
    <mergeCell ref="A380:A382"/>
    <mergeCell ref="B380:B382"/>
    <mergeCell ref="C380:C382"/>
    <mergeCell ref="D380:D382"/>
    <mergeCell ref="E380:E382"/>
    <mergeCell ref="F380:F382"/>
    <mergeCell ref="A377:A379"/>
    <mergeCell ref="B377:B379"/>
    <mergeCell ref="C377:C379"/>
    <mergeCell ref="D377:D379"/>
    <mergeCell ref="E377:E379"/>
    <mergeCell ref="F371:F373"/>
    <mergeCell ref="A374:A376"/>
    <mergeCell ref="B374:B376"/>
    <mergeCell ref="C374:C376"/>
    <mergeCell ref="D374:D376"/>
    <mergeCell ref="E374:E376"/>
    <mergeCell ref="F374:F376"/>
    <mergeCell ref="A371:A373"/>
    <mergeCell ref="B371:B373"/>
    <mergeCell ref="C371:C373"/>
    <mergeCell ref="D371:D373"/>
    <mergeCell ref="E371:E373"/>
    <mergeCell ref="F389:F391"/>
    <mergeCell ref="A392:A394"/>
    <mergeCell ref="B392:B394"/>
    <mergeCell ref="C392:C394"/>
    <mergeCell ref="D392:D394"/>
    <mergeCell ref="E392:E394"/>
    <mergeCell ref="F392:F394"/>
    <mergeCell ref="A389:A391"/>
    <mergeCell ref="B389:B391"/>
    <mergeCell ref="C389:C391"/>
    <mergeCell ref="D389:D391"/>
    <mergeCell ref="E389:E391"/>
    <mergeCell ref="F383:F385"/>
    <mergeCell ref="A386:A388"/>
    <mergeCell ref="B386:B388"/>
    <mergeCell ref="C386:C388"/>
    <mergeCell ref="D386:D388"/>
    <mergeCell ref="E386:E388"/>
    <mergeCell ref="F386:F388"/>
    <mergeCell ref="A383:A385"/>
    <mergeCell ref="B383:B385"/>
    <mergeCell ref="C383:C385"/>
    <mergeCell ref="D383:D385"/>
    <mergeCell ref="E383:E385"/>
    <mergeCell ref="F401:F403"/>
    <mergeCell ref="A404:A406"/>
    <mergeCell ref="B404:B406"/>
    <mergeCell ref="C404:C406"/>
    <mergeCell ref="D404:D406"/>
    <mergeCell ref="E404:E406"/>
    <mergeCell ref="F404:F406"/>
    <mergeCell ref="A401:A403"/>
    <mergeCell ref="B401:B403"/>
    <mergeCell ref="C401:C403"/>
    <mergeCell ref="D401:D403"/>
    <mergeCell ref="E401:E403"/>
    <mergeCell ref="F395:F397"/>
    <mergeCell ref="A398:A400"/>
    <mergeCell ref="B398:B400"/>
    <mergeCell ref="C398:C400"/>
    <mergeCell ref="D398:D400"/>
    <mergeCell ref="E398:E400"/>
    <mergeCell ref="F398:F400"/>
    <mergeCell ref="A395:A397"/>
    <mergeCell ref="B395:B397"/>
    <mergeCell ref="C395:C397"/>
    <mergeCell ref="D395:D397"/>
    <mergeCell ref="E395:E397"/>
    <mergeCell ref="F413:F415"/>
    <mergeCell ref="A416:A418"/>
    <mergeCell ref="B416:B418"/>
    <mergeCell ref="C416:C418"/>
    <mergeCell ref="D416:D418"/>
    <mergeCell ref="E416:E418"/>
    <mergeCell ref="F416:F418"/>
    <mergeCell ref="A413:A415"/>
    <mergeCell ref="B413:B415"/>
    <mergeCell ref="C413:C415"/>
    <mergeCell ref="D413:D415"/>
    <mergeCell ref="E413:E415"/>
    <mergeCell ref="F407:F409"/>
    <mergeCell ref="A410:A412"/>
    <mergeCell ref="B410:B412"/>
    <mergeCell ref="C410:C412"/>
    <mergeCell ref="D410:D412"/>
    <mergeCell ref="E410:E412"/>
    <mergeCell ref="F410:F412"/>
    <mergeCell ref="A407:A409"/>
    <mergeCell ref="B407:B409"/>
    <mergeCell ref="C407:C409"/>
    <mergeCell ref="D407:D409"/>
    <mergeCell ref="E407:E409"/>
    <mergeCell ref="F425:F427"/>
    <mergeCell ref="A428:A430"/>
    <mergeCell ref="B428:B430"/>
    <mergeCell ref="C428:C430"/>
    <mergeCell ref="D428:D430"/>
    <mergeCell ref="E428:E430"/>
    <mergeCell ref="F428:F430"/>
    <mergeCell ref="A425:A427"/>
    <mergeCell ref="B425:B427"/>
    <mergeCell ref="C425:C427"/>
    <mergeCell ref="D425:D427"/>
    <mergeCell ref="E425:E427"/>
    <mergeCell ref="F419:F421"/>
    <mergeCell ref="A422:A424"/>
    <mergeCell ref="B422:B424"/>
    <mergeCell ref="C422:C424"/>
    <mergeCell ref="D422:D424"/>
    <mergeCell ref="E422:E424"/>
    <mergeCell ref="F422:F424"/>
    <mergeCell ref="A419:A421"/>
    <mergeCell ref="B419:B421"/>
    <mergeCell ref="C419:C421"/>
    <mergeCell ref="D419:D421"/>
    <mergeCell ref="E419:E421"/>
    <mergeCell ref="F437:F439"/>
    <mergeCell ref="A440:A442"/>
    <mergeCell ref="B440:B442"/>
    <mergeCell ref="C440:C442"/>
    <mergeCell ref="D440:D442"/>
    <mergeCell ref="E440:E442"/>
    <mergeCell ref="F440:F442"/>
    <mergeCell ref="A437:A439"/>
    <mergeCell ref="B437:B439"/>
    <mergeCell ref="C437:C439"/>
    <mergeCell ref="D437:D439"/>
    <mergeCell ref="E437:E439"/>
    <mergeCell ref="F431:F433"/>
    <mergeCell ref="A434:A436"/>
    <mergeCell ref="B434:B436"/>
    <mergeCell ref="C434:C436"/>
    <mergeCell ref="D434:D436"/>
    <mergeCell ref="E434:E436"/>
    <mergeCell ref="F434:F436"/>
    <mergeCell ref="A431:A433"/>
    <mergeCell ref="B431:B433"/>
    <mergeCell ref="C431:C433"/>
    <mergeCell ref="D431:D433"/>
    <mergeCell ref="E431:E433"/>
    <mergeCell ref="F449:F451"/>
    <mergeCell ref="A452:A454"/>
    <mergeCell ref="B452:B454"/>
    <mergeCell ref="C452:C454"/>
    <mergeCell ref="D452:D454"/>
    <mergeCell ref="E452:E454"/>
    <mergeCell ref="F452:F454"/>
    <mergeCell ref="A449:A451"/>
    <mergeCell ref="B449:B451"/>
    <mergeCell ref="C449:C451"/>
    <mergeCell ref="D449:D451"/>
    <mergeCell ref="E449:E451"/>
    <mergeCell ref="F443:F445"/>
    <mergeCell ref="A446:A448"/>
    <mergeCell ref="B446:B448"/>
    <mergeCell ref="C446:C448"/>
    <mergeCell ref="D446:D448"/>
    <mergeCell ref="E446:E448"/>
    <mergeCell ref="F446:F448"/>
    <mergeCell ref="A443:A445"/>
    <mergeCell ref="B443:B445"/>
    <mergeCell ref="C443:C445"/>
    <mergeCell ref="D443:D445"/>
    <mergeCell ref="E443:E445"/>
    <mergeCell ref="F461:F463"/>
    <mergeCell ref="A464:A466"/>
    <mergeCell ref="B464:B466"/>
    <mergeCell ref="C464:C466"/>
    <mergeCell ref="D464:D466"/>
    <mergeCell ref="E464:E466"/>
    <mergeCell ref="F464:F466"/>
    <mergeCell ref="A461:A463"/>
    <mergeCell ref="B461:B463"/>
    <mergeCell ref="C461:C463"/>
    <mergeCell ref="D461:D463"/>
    <mergeCell ref="E461:E463"/>
    <mergeCell ref="F455:F457"/>
    <mergeCell ref="A458:A460"/>
    <mergeCell ref="B458:B460"/>
    <mergeCell ref="C458:C460"/>
    <mergeCell ref="D458:D460"/>
    <mergeCell ref="E458:E460"/>
    <mergeCell ref="F458:F460"/>
    <mergeCell ref="A455:A457"/>
    <mergeCell ref="B455:B457"/>
    <mergeCell ref="C455:C457"/>
    <mergeCell ref="D455:D457"/>
    <mergeCell ref="E455:E457"/>
    <mergeCell ref="F473:F475"/>
    <mergeCell ref="A476:A478"/>
    <mergeCell ref="B476:B478"/>
    <mergeCell ref="C476:C478"/>
    <mergeCell ref="D476:D478"/>
    <mergeCell ref="E476:E478"/>
    <mergeCell ref="F476:F478"/>
    <mergeCell ref="A473:A475"/>
    <mergeCell ref="B473:B475"/>
    <mergeCell ref="C473:C475"/>
    <mergeCell ref="D473:D475"/>
    <mergeCell ref="E473:E475"/>
    <mergeCell ref="F467:F469"/>
    <mergeCell ref="A470:A472"/>
    <mergeCell ref="B470:B472"/>
    <mergeCell ref="C470:C472"/>
    <mergeCell ref="D470:D472"/>
    <mergeCell ref="E470:E472"/>
    <mergeCell ref="F470:F472"/>
    <mergeCell ref="A467:A469"/>
    <mergeCell ref="B467:B469"/>
    <mergeCell ref="C467:C469"/>
    <mergeCell ref="D467:D469"/>
    <mergeCell ref="E467:E469"/>
    <mergeCell ref="D491:D493"/>
    <mergeCell ref="E491:E493"/>
    <mergeCell ref="F485:F487"/>
    <mergeCell ref="A488:A490"/>
    <mergeCell ref="B488:B490"/>
    <mergeCell ref="C488:C490"/>
    <mergeCell ref="D488:D490"/>
    <mergeCell ref="E488:E490"/>
    <mergeCell ref="F488:F490"/>
    <mergeCell ref="A485:A487"/>
    <mergeCell ref="B485:B487"/>
    <mergeCell ref="C485:C487"/>
    <mergeCell ref="D485:D487"/>
    <mergeCell ref="E485:E487"/>
    <mergeCell ref="F479:F481"/>
    <mergeCell ref="A482:A484"/>
    <mergeCell ref="B482:B484"/>
    <mergeCell ref="C482:C484"/>
    <mergeCell ref="D482:D484"/>
    <mergeCell ref="E482:E484"/>
    <mergeCell ref="F482:F484"/>
    <mergeCell ref="A479:A481"/>
    <mergeCell ref="B479:B481"/>
    <mergeCell ref="C479:C481"/>
    <mergeCell ref="D479:D481"/>
    <mergeCell ref="E479:E481"/>
    <mergeCell ref="X1:AB1"/>
    <mergeCell ref="F503:F505"/>
    <mergeCell ref="A3:A4"/>
    <mergeCell ref="B3:F3"/>
    <mergeCell ref="G3:AB3"/>
    <mergeCell ref="A503:A505"/>
    <mergeCell ref="B503:B505"/>
    <mergeCell ref="C503:C505"/>
    <mergeCell ref="D503:D505"/>
    <mergeCell ref="E503:E505"/>
    <mergeCell ref="F497:F499"/>
    <mergeCell ref="A500:A502"/>
    <mergeCell ref="B500:B502"/>
    <mergeCell ref="C500:C502"/>
    <mergeCell ref="D500:D502"/>
    <mergeCell ref="E500:E502"/>
    <mergeCell ref="F500:F502"/>
    <mergeCell ref="A497:A499"/>
    <mergeCell ref="B497:B499"/>
    <mergeCell ref="C497:C499"/>
    <mergeCell ref="D497:D499"/>
    <mergeCell ref="E497:E499"/>
    <mergeCell ref="F491:F493"/>
    <mergeCell ref="A494:A496"/>
    <mergeCell ref="B494:B496"/>
    <mergeCell ref="C494:C496"/>
    <mergeCell ref="D494:D496"/>
    <mergeCell ref="E494:E496"/>
    <mergeCell ref="F494:F496"/>
    <mergeCell ref="A491:A493"/>
    <mergeCell ref="B491:B493"/>
    <mergeCell ref="C491:C493"/>
  </mergeCells>
  <pageMargins left="0.39370078740157483" right="0.39370078740157483" top="0.39370078740157483" bottom="0.39370078740157483" header="0.31496062992125984" footer="0.31496062992125984"/>
  <pageSetup paperSize="9" scale="55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Ohanyan Harutyun</dc:creator>
  <cp:lastModifiedBy>User</cp:lastModifiedBy>
  <cp:lastPrinted>2021-02-18T12:09:31Z</cp:lastPrinted>
  <dcterms:created xsi:type="dcterms:W3CDTF">2015-06-05T18:17:20Z</dcterms:created>
  <dcterms:modified xsi:type="dcterms:W3CDTF">2021-02-18T12:14:26Z</dcterms:modified>
</cp:coreProperties>
</file>